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Eval\"/>
    </mc:Choice>
  </mc:AlternateContent>
  <bookViews>
    <workbookView xWindow="240" yWindow="15" windowWidth="11565" windowHeight="6975" firstSheet="1" activeTab="1"/>
  </bookViews>
  <sheets>
    <sheet name="Graphique1" sheetId="2" r:id="rId1"/>
    <sheet name="VENTMENS" sheetId="1" r:id="rId2"/>
  </sheets>
  <calcPr calcId="171027"/>
</workbook>
</file>

<file path=xl/calcChain.xml><?xml version="1.0" encoding="utf-8"?>
<calcChain xmlns="http://schemas.openxmlformats.org/spreadsheetml/2006/main">
  <c r="N18" i="1" l="1"/>
  <c r="O4" i="1"/>
  <c r="O5" i="1"/>
  <c r="O6" i="1"/>
  <c r="O8" i="1"/>
  <c r="O9" i="1"/>
  <c r="O10" i="1"/>
  <c r="O11" i="1"/>
  <c r="O13" i="1"/>
  <c r="O14" i="1"/>
  <c r="O15" i="1"/>
  <c r="O16" i="1"/>
  <c r="O17" i="1"/>
  <c r="O3" i="1"/>
  <c r="C18" i="1"/>
  <c r="D18" i="1"/>
  <c r="E18" i="1"/>
  <c r="F18" i="1"/>
  <c r="G18" i="1"/>
  <c r="H18" i="1"/>
  <c r="I18" i="1"/>
  <c r="J18" i="1"/>
  <c r="K18" i="1"/>
  <c r="L18" i="1"/>
  <c r="M18" i="1"/>
  <c r="B18" i="1"/>
  <c r="N3" i="1"/>
  <c r="N4" i="1"/>
  <c r="N5" i="1"/>
  <c r="D6" i="1"/>
  <c r="D17" i="1" s="1"/>
  <c r="N17" i="1" s="1"/>
  <c r="E6" i="1"/>
  <c r="E17" i="1" s="1"/>
  <c r="F6" i="1"/>
  <c r="G6" i="1"/>
  <c r="H6" i="1"/>
  <c r="H17" i="1" s="1"/>
  <c r="I6" i="1"/>
  <c r="I17" i="1" s="1"/>
  <c r="J6" i="1"/>
  <c r="K6" i="1"/>
  <c r="L6" i="1"/>
  <c r="L17" i="1" s="1"/>
  <c r="M6" i="1"/>
  <c r="M17" i="1" s="1"/>
  <c r="N6" i="1"/>
  <c r="N8" i="1"/>
  <c r="N9" i="1"/>
  <c r="N10" i="1"/>
  <c r="D11" i="1"/>
  <c r="N11" i="1" s="1"/>
  <c r="E11" i="1"/>
  <c r="F11" i="1"/>
  <c r="G11" i="1"/>
  <c r="H11" i="1"/>
  <c r="I11" i="1"/>
  <c r="J11" i="1"/>
  <c r="K11" i="1"/>
  <c r="L11" i="1"/>
  <c r="M11" i="1"/>
  <c r="N13" i="1"/>
  <c r="N14" i="1"/>
  <c r="N15" i="1"/>
  <c r="D16" i="1"/>
  <c r="E16" i="1"/>
  <c r="F16" i="1"/>
  <c r="F17" i="1" s="1"/>
  <c r="G16" i="1"/>
  <c r="H16" i="1"/>
  <c r="I16" i="1"/>
  <c r="J16" i="1"/>
  <c r="J17" i="1" s="1"/>
  <c r="K16" i="1"/>
  <c r="L16" i="1"/>
  <c r="M16" i="1"/>
  <c r="N16" i="1"/>
  <c r="G17" i="1"/>
  <c r="K17" i="1"/>
  <c r="B17" i="1"/>
  <c r="C17" i="1"/>
  <c r="B6" i="1"/>
  <c r="B11" i="1"/>
  <c r="B16" i="1"/>
  <c r="C6" i="1"/>
  <c r="C11" i="1"/>
  <c r="C16" i="1"/>
</calcChain>
</file>

<file path=xl/sharedStrings.xml><?xml version="1.0" encoding="utf-8"?>
<sst xmlns="http://schemas.openxmlformats.org/spreadsheetml/2006/main" count="31" uniqueCount="25">
  <si>
    <t>Total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</si>
  <si>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</si>
  <si>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</si>
  <si>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</si>
  <si>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</si>
  <si>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</si>
  <si>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</si>
  <si>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</si>
  <si>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</si>
  <si>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</si>
  <si>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</si>
  <si>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</si>
  <si>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</si>
  <si>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</si>
  <si>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</si>
  <si>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</si>
  <si>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</si>
  <si>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</si>
  <si>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</si>
  <si>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</si>
  <si>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</si>
  <si>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</si>
  <si>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</si>
  <si>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 mensuelle</t>
  </si>
  <si>
    <t>% variation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</si>
</sst>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3" x14ac:knownFonts="1">
    <font>
      <sz val="10"/>
      <name val="MS Sans Serif"/>
    </font>
    <font>
      <sz val="10"/>
      <name val="Calibri"/>
      <family val="2"/>
      <scheme val="minor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2" applyNumberFormat="1" applyFont="1"/>
    <xf numFmtId="166" fontId="1" fillId="0" borderId="0" xfId="1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VENTMENS!$A$17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VENTMENS!$B$17:$M$17</c:f>
              <c:numCache>
                <c:formatCode>_-* #\ ##0\ _€_-;\-* #\ ##0\ _€_-;_-* "-"??\ _€_-;_-@_-</c:formatCode>
                <c:ptCount val="12"/>
                <c:pt idx="0">
                  <c:v>137291</c:v>
                </c:pt>
                <c:pt idx="1">
                  <c:v>127572</c:v>
                </c:pt>
                <c:pt idx="2">
                  <c:v>152965</c:v>
                </c:pt>
                <c:pt idx="3">
                  <c:v>157924</c:v>
                </c:pt>
                <c:pt idx="4">
                  <c:v>145156</c:v>
                </c:pt>
                <c:pt idx="5">
                  <c:v>144683</c:v>
                </c:pt>
                <c:pt idx="6">
                  <c:v>138454</c:v>
                </c:pt>
                <c:pt idx="7">
                  <c:v>137458</c:v>
                </c:pt>
                <c:pt idx="8">
                  <c:v>189927</c:v>
                </c:pt>
                <c:pt idx="9">
                  <c:v>177542</c:v>
                </c:pt>
                <c:pt idx="10">
                  <c:v>181450</c:v>
                </c:pt>
                <c:pt idx="11">
                  <c:v>207895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5-4F30-B451-32009604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41952"/>
        <c:axId val="479848184"/>
      </c:barChart>
      <c:catAx>
        <c:axId val="47984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8184"/>
        <c:crosses val="autoZero"/>
        <c:auto val="1"/>
        <c:lblAlgn val="ctr"/>
        <c:lblOffset val="100"/>
        <c:noMultiLvlLbl val="0"/>
      </c:catAx>
      <c:valAx>
        <c:axId val="47984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ique1"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O18"/>
  <sheetViews>
    <sheetView tabSelected="1" zoomScale="110" zoomScaleNormal="110" workbookViewId="0">
      <selection activeCell="E8" sqref="E8"/>
    </sheetView>
  </sheetViews>
  <sheetFormatPr baseColWidth="10" defaultRowHeight="12.75" x14ac:dyDescent="0.2"/>
  <cols>
    <col min="1" max="1" width="17.7109375" style="1" bestFit="1" customWidth="1"/>
    <col min="2" max="14" width="10.85546875" style="4" customWidth="1"/>
    <col min="15" max="16384" width="11.42578125" style="1"/>
  </cols>
  <sheetData>
    <row r="1" spans="1:15" x14ac:dyDescent="0.2">
      <c r="A1" s="2"/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  <c r="H1" s="4" t="s">
        <v>17</v>
      </c>
      <c r="I1" s="4" t="s">
        <v>18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0</v>
      </c>
      <c r="O1" s="1" t="s">
        <v>24</v>
      </c>
    </row>
    <row r="2" spans="1:15" x14ac:dyDescent="0.2">
      <c r="A2" s="2" t="s">
        <v>1</v>
      </c>
    </row>
    <row r="3" spans="1:15" x14ac:dyDescent="0.2">
      <c r="A3" s="2" t="s">
        <v>2</v>
      </c>
      <c r="B3" s="4">
        <v>25682</v>
      </c>
      <c r="C3" s="4">
        <v>19854</v>
      </c>
      <c r="D3" s="4">
        <v>29687</v>
      </c>
      <c r="E3" s="4">
        <v>35123</v>
      </c>
      <c r="F3" s="4">
        <v>24658</v>
      </c>
      <c r="G3" s="4">
        <v>25621</v>
      </c>
      <c r="H3" s="4">
        <v>22654</v>
      </c>
      <c r="I3" s="4">
        <v>19254</v>
      </c>
      <c r="J3" s="4">
        <v>39885</v>
      </c>
      <c r="K3" s="4">
        <v>31478</v>
      </c>
      <c r="L3" s="4">
        <v>36102</v>
      </c>
      <c r="M3" s="4">
        <v>49521</v>
      </c>
      <c r="N3" s="4">
        <f>SUM(B3:M3)</f>
        <v>359519</v>
      </c>
      <c r="O3" s="3">
        <f>(M3-B3)/B3</f>
        <v>0.92823767619344288</v>
      </c>
    </row>
    <row r="4" spans="1:15" x14ac:dyDescent="0.2">
      <c r="A4" s="2" t="s">
        <v>3</v>
      </c>
      <c r="B4" s="4">
        <v>11258</v>
      </c>
      <c r="C4" s="4">
        <v>11398</v>
      </c>
      <c r="D4" s="4">
        <v>11538</v>
      </c>
      <c r="E4" s="4">
        <v>11678</v>
      </c>
      <c r="F4" s="4">
        <v>11818</v>
      </c>
      <c r="G4" s="4">
        <v>11958</v>
      </c>
      <c r="H4" s="4">
        <v>12098</v>
      </c>
      <c r="I4" s="4">
        <v>12238</v>
      </c>
      <c r="J4" s="4">
        <v>12378</v>
      </c>
      <c r="K4" s="4">
        <v>12518</v>
      </c>
      <c r="L4" s="4">
        <v>12658</v>
      </c>
      <c r="M4" s="4">
        <v>12798</v>
      </c>
      <c r="N4" s="4">
        <f>SUM(B4:M4)</f>
        <v>144336</v>
      </c>
      <c r="O4" s="3">
        <f t="shared" ref="O4:O17" si="0">(M4-B4)/B4</f>
        <v>0.13679161485166105</v>
      </c>
    </row>
    <row r="5" spans="1:15" x14ac:dyDescent="0.2">
      <c r="A5" s="2" t="s">
        <v>4</v>
      </c>
      <c r="B5" s="4">
        <v>7896</v>
      </c>
      <c r="C5" s="4">
        <v>8745</v>
      </c>
      <c r="D5" s="4">
        <v>9594</v>
      </c>
      <c r="E5" s="4">
        <v>10443</v>
      </c>
      <c r="F5" s="4">
        <v>11292</v>
      </c>
      <c r="G5" s="4">
        <v>12141</v>
      </c>
      <c r="H5" s="4">
        <v>12990</v>
      </c>
      <c r="I5" s="4">
        <v>13839</v>
      </c>
      <c r="J5" s="4">
        <v>14688</v>
      </c>
      <c r="K5" s="4">
        <v>15537</v>
      </c>
      <c r="L5" s="4">
        <v>16386</v>
      </c>
      <c r="M5" s="4">
        <v>17235</v>
      </c>
      <c r="N5" s="4">
        <f>SUM(B5:M5)</f>
        <v>150786</v>
      </c>
      <c r="O5" s="3">
        <f t="shared" si="0"/>
        <v>1.1827507598784195</v>
      </c>
    </row>
    <row r="6" spans="1:15" x14ac:dyDescent="0.2">
      <c r="A6" s="2" t="s">
        <v>5</v>
      </c>
      <c r="B6" s="4">
        <f t="shared" ref="B6:M6" si="1">SUM(B3:B5)</f>
        <v>44836</v>
      </c>
      <c r="C6" s="4">
        <f t="shared" si="1"/>
        <v>39997</v>
      </c>
      <c r="D6" s="4">
        <f t="shared" si="1"/>
        <v>50819</v>
      </c>
      <c r="E6" s="4">
        <f t="shared" si="1"/>
        <v>57244</v>
      </c>
      <c r="F6" s="4">
        <f t="shared" si="1"/>
        <v>47768</v>
      </c>
      <c r="G6" s="4">
        <f t="shared" si="1"/>
        <v>49720</v>
      </c>
      <c r="H6" s="4">
        <f t="shared" si="1"/>
        <v>47742</v>
      </c>
      <c r="I6" s="4">
        <f t="shared" si="1"/>
        <v>45331</v>
      </c>
      <c r="J6" s="4">
        <f t="shared" si="1"/>
        <v>66951</v>
      </c>
      <c r="K6" s="4">
        <f t="shared" si="1"/>
        <v>59533</v>
      </c>
      <c r="L6" s="4">
        <f t="shared" si="1"/>
        <v>65146</v>
      </c>
      <c r="M6" s="4">
        <f t="shared" si="1"/>
        <v>79554</v>
      </c>
      <c r="N6" s="4">
        <f>SUM(B6:M6)</f>
        <v>654641</v>
      </c>
      <c r="O6" s="3">
        <f t="shared" si="0"/>
        <v>0.77433312516727626</v>
      </c>
    </row>
    <row r="7" spans="1:15" x14ac:dyDescent="0.2">
      <c r="A7" s="2" t="s">
        <v>6</v>
      </c>
      <c r="O7" s="3"/>
    </row>
    <row r="8" spans="1:15" x14ac:dyDescent="0.2">
      <c r="A8" s="2" t="s">
        <v>2</v>
      </c>
      <c r="B8" s="4">
        <v>22654</v>
      </c>
      <c r="C8" s="4">
        <v>19542</v>
      </c>
      <c r="D8" s="4">
        <v>25351</v>
      </c>
      <c r="E8" s="4">
        <v>21493</v>
      </c>
      <c r="F8" s="4">
        <v>26233</v>
      </c>
      <c r="G8" s="4">
        <v>22023</v>
      </c>
      <c r="H8" s="4">
        <v>20145</v>
      </c>
      <c r="I8" s="4">
        <v>20322</v>
      </c>
      <c r="J8" s="4">
        <v>29456</v>
      </c>
      <c r="K8" s="4">
        <v>26955</v>
      </c>
      <c r="L8" s="4">
        <v>27560</v>
      </c>
      <c r="M8" s="4">
        <v>29310</v>
      </c>
      <c r="N8" s="4">
        <f>SUM(B8:M8)</f>
        <v>291044</v>
      </c>
      <c r="O8" s="3">
        <f t="shared" si="0"/>
        <v>0.29381124746181692</v>
      </c>
    </row>
    <row r="9" spans="1:15" x14ac:dyDescent="0.2">
      <c r="A9" s="2" t="s">
        <v>3</v>
      </c>
      <c r="B9" s="4">
        <v>12569</v>
      </c>
      <c r="C9" s="4">
        <v>13587</v>
      </c>
      <c r="D9" s="4">
        <v>14605</v>
      </c>
      <c r="E9" s="4">
        <v>15623</v>
      </c>
      <c r="F9" s="4">
        <v>16641</v>
      </c>
      <c r="G9" s="4">
        <v>17659</v>
      </c>
      <c r="H9" s="4">
        <v>18677</v>
      </c>
      <c r="I9" s="4">
        <v>19695</v>
      </c>
      <c r="J9" s="4">
        <v>20713</v>
      </c>
      <c r="K9" s="4">
        <v>21731</v>
      </c>
      <c r="L9" s="4">
        <v>22749</v>
      </c>
      <c r="M9" s="4">
        <v>23767</v>
      </c>
      <c r="N9" s="4">
        <f>SUM(B9:M9)</f>
        <v>218016</v>
      </c>
      <c r="O9" s="3">
        <f t="shared" si="0"/>
        <v>0.89092210995305909</v>
      </c>
    </row>
    <row r="10" spans="1:15" x14ac:dyDescent="0.2">
      <c r="A10" s="2" t="s">
        <v>4</v>
      </c>
      <c r="B10" s="4">
        <v>8963</v>
      </c>
      <c r="C10" s="4">
        <v>8798</v>
      </c>
      <c r="D10" s="4">
        <v>8633</v>
      </c>
      <c r="E10" s="4">
        <v>8468</v>
      </c>
      <c r="F10" s="4">
        <v>8303</v>
      </c>
      <c r="G10" s="4">
        <v>8138</v>
      </c>
      <c r="H10" s="4">
        <v>7973</v>
      </c>
      <c r="I10" s="4">
        <v>7808</v>
      </c>
      <c r="J10" s="4">
        <v>7643</v>
      </c>
      <c r="K10" s="4">
        <v>7478</v>
      </c>
      <c r="L10" s="4">
        <v>7313</v>
      </c>
      <c r="M10" s="4">
        <v>7148</v>
      </c>
      <c r="N10" s="4">
        <f>SUM(B10:M10)</f>
        <v>96666</v>
      </c>
      <c r="O10" s="3">
        <f t="shared" si="0"/>
        <v>-0.20249916322659825</v>
      </c>
    </row>
    <row r="11" spans="1:15" x14ac:dyDescent="0.2">
      <c r="A11" s="2" t="s">
        <v>7</v>
      </c>
      <c r="B11" s="4">
        <f t="shared" ref="B11:M11" si="2">SUM(B8:B10)</f>
        <v>44186</v>
      </c>
      <c r="C11" s="4">
        <f t="shared" si="2"/>
        <v>41927</v>
      </c>
      <c r="D11" s="4">
        <f t="shared" si="2"/>
        <v>48589</v>
      </c>
      <c r="E11" s="4">
        <f t="shared" si="2"/>
        <v>45584</v>
      </c>
      <c r="F11" s="4">
        <f t="shared" si="2"/>
        <v>51177</v>
      </c>
      <c r="G11" s="4">
        <f t="shared" si="2"/>
        <v>47820</v>
      </c>
      <c r="H11" s="4">
        <f t="shared" si="2"/>
        <v>46795</v>
      </c>
      <c r="I11" s="4">
        <f t="shared" si="2"/>
        <v>47825</v>
      </c>
      <c r="J11" s="4">
        <f t="shared" si="2"/>
        <v>57812</v>
      </c>
      <c r="K11" s="4">
        <f t="shared" si="2"/>
        <v>56164</v>
      </c>
      <c r="L11" s="4">
        <f t="shared" si="2"/>
        <v>57622</v>
      </c>
      <c r="M11" s="4">
        <f t="shared" si="2"/>
        <v>60225</v>
      </c>
      <c r="N11" s="4">
        <f>SUM(B11:M11)</f>
        <v>605726</v>
      </c>
      <c r="O11" s="3">
        <f t="shared" si="0"/>
        <v>0.36298827682976509</v>
      </c>
    </row>
    <row r="12" spans="1:15" x14ac:dyDescent="0.2">
      <c r="A12" s="2" t="s">
        <v>8</v>
      </c>
      <c r="O12" s="3"/>
    </row>
    <row r="13" spans="1:15" x14ac:dyDescent="0.2">
      <c r="A13" s="2" t="s">
        <v>2</v>
      </c>
      <c r="B13" s="4">
        <v>32654</v>
      </c>
      <c r="C13" s="4">
        <v>30259</v>
      </c>
      <c r="D13" s="4">
        <v>38394</v>
      </c>
      <c r="E13" s="4">
        <v>40159</v>
      </c>
      <c r="F13" s="4">
        <v>31500</v>
      </c>
      <c r="G13" s="4">
        <v>32658</v>
      </c>
      <c r="H13" s="4">
        <v>29658</v>
      </c>
      <c r="I13" s="4">
        <v>30269</v>
      </c>
      <c r="J13" s="4">
        <v>51357</v>
      </c>
      <c r="K13" s="4">
        <v>48264</v>
      </c>
      <c r="L13" s="4">
        <v>45327</v>
      </c>
      <c r="M13" s="4">
        <v>54987</v>
      </c>
      <c r="N13" s="4">
        <f>SUM(B13:M13)</f>
        <v>465486</v>
      </c>
      <c r="O13" s="3">
        <f t="shared" si="0"/>
        <v>0.68392846205671587</v>
      </c>
    </row>
    <row r="14" spans="1:15" x14ac:dyDescent="0.2">
      <c r="A14" s="2" t="s">
        <v>3</v>
      </c>
      <c r="B14" s="4">
        <v>9874</v>
      </c>
      <c r="C14" s="4">
        <v>9782</v>
      </c>
      <c r="D14" s="4">
        <v>9690</v>
      </c>
      <c r="E14" s="4">
        <v>9598</v>
      </c>
      <c r="F14" s="4">
        <v>9506</v>
      </c>
      <c r="G14" s="4">
        <v>9414</v>
      </c>
      <c r="H14" s="4">
        <v>9322</v>
      </c>
      <c r="I14" s="4">
        <v>9230</v>
      </c>
      <c r="J14" s="4">
        <v>9138</v>
      </c>
      <c r="K14" s="4">
        <v>9046</v>
      </c>
      <c r="L14" s="4">
        <v>8954</v>
      </c>
      <c r="M14" s="4">
        <v>8862</v>
      </c>
      <c r="N14" s="4">
        <f>SUM(B14:M14)</f>
        <v>112416</v>
      </c>
      <c r="O14" s="3">
        <f t="shared" si="0"/>
        <v>-0.10249139153331983</v>
      </c>
    </row>
    <row r="15" spans="1:15" x14ac:dyDescent="0.2">
      <c r="A15" s="2" t="s">
        <v>4</v>
      </c>
      <c r="B15" s="4">
        <v>5741</v>
      </c>
      <c r="C15" s="4">
        <v>5607</v>
      </c>
      <c r="D15" s="4">
        <v>5473</v>
      </c>
      <c r="E15" s="4">
        <v>5339</v>
      </c>
      <c r="F15" s="4">
        <v>5205</v>
      </c>
      <c r="G15" s="4">
        <v>5071</v>
      </c>
      <c r="H15" s="4">
        <v>4937</v>
      </c>
      <c r="I15" s="4">
        <v>4803</v>
      </c>
      <c r="J15" s="4">
        <v>4669</v>
      </c>
      <c r="K15" s="4">
        <v>4535</v>
      </c>
      <c r="L15" s="4">
        <v>4401</v>
      </c>
      <c r="M15" s="4">
        <v>4267</v>
      </c>
      <c r="N15" s="4">
        <f>SUM(B15:M15)</f>
        <v>60048</v>
      </c>
      <c r="O15" s="3">
        <f t="shared" si="0"/>
        <v>-0.25674969517505664</v>
      </c>
    </row>
    <row r="16" spans="1:15" x14ac:dyDescent="0.2">
      <c r="A16" s="2" t="s">
        <v>9</v>
      </c>
      <c r="B16" s="4">
        <f t="shared" ref="B16:M16" si="3">SUM(B13:B15)</f>
        <v>48269</v>
      </c>
      <c r="C16" s="4">
        <f t="shared" si="3"/>
        <v>45648</v>
      </c>
      <c r="D16" s="4">
        <f t="shared" si="3"/>
        <v>53557</v>
      </c>
      <c r="E16" s="4">
        <f t="shared" si="3"/>
        <v>55096</v>
      </c>
      <c r="F16" s="4">
        <f t="shared" si="3"/>
        <v>46211</v>
      </c>
      <c r="G16" s="4">
        <f t="shared" si="3"/>
        <v>47143</v>
      </c>
      <c r="H16" s="4">
        <f t="shared" si="3"/>
        <v>43917</v>
      </c>
      <c r="I16" s="4">
        <f t="shared" si="3"/>
        <v>44302</v>
      </c>
      <c r="J16" s="4">
        <f t="shared" si="3"/>
        <v>65164</v>
      </c>
      <c r="K16" s="4">
        <f t="shared" si="3"/>
        <v>61845</v>
      </c>
      <c r="L16" s="4">
        <f t="shared" si="3"/>
        <v>58682</v>
      </c>
      <c r="M16" s="4">
        <f t="shared" si="3"/>
        <v>68116</v>
      </c>
      <c r="N16" s="4">
        <f>SUM(B16:M16)</f>
        <v>637950</v>
      </c>
      <c r="O16" s="3">
        <f t="shared" si="0"/>
        <v>0.41117487414282461</v>
      </c>
    </row>
    <row r="17" spans="1:15" x14ac:dyDescent="0.2">
      <c r="A17" s="2" t="s">
        <v>10</v>
      </c>
      <c r="B17" s="4">
        <f t="shared" ref="B17:M17" si="4">B6+B11+B16</f>
        <v>137291</v>
      </c>
      <c r="C17" s="4">
        <f t="shared" si="4"/>
        <v>127572</v>
      </c>
      <c r="D17" s="4">
        <f t="shared" si="4"/>
        <v>152965</v>
      </c>
      <c r="E17" s="4">
        <f t="shared" si="4"/>
        <v>157924</v>
      </c>
      <c r="F17" s="4">
        <f t="shared" si="4"/>
        <v>145156</v>
      </c>
      <c r="G17" s="4">
        <f t="shared" si="4"/>
        <v>144683</v>
      </c>
      <c r="H17" s="4">
        <f t="shared" si="4"/>
        <v>138454</v>
      </c>
      <c r="I17" s="4">
        <f t="shared" si="4"/>
        <v>137458</v>
      </c>
      <c r="J17" s="4">
        <f t="shared" si="4"/>
        <v>189927</v>
      </c>
      <c r="K17" s="4">
        <f t="shared" si="4"/>
        <v>177542</v>
      </c>
      <c r="L17" s="4">
        <f t="shared" si="4"/>
        <v>181450</v>
      </c>
      <c r="M17" s="4">
        <f t="shared" si="4"/>
        <v>207895</v>
      </c>
      <c r="N17" s="4">
        <f>SUM(B17:M17)</f>
        <v>1898317</v>
      </c>
      <c r="O17" s="3">
        <f t="shared" si="0"/>
        <v>0.51426531964950362</v>
      </c>
    </row>
    <row r="18" spans="1:15" x14ac:dyDescent="0.2">
      <c r="A18" s="2" t="s">
        <v>23</v>
      </c>
      <c r="B18" s="4">
        <f>AVERAGE(B16,B11,B6)</f>
        <v>45763.666666666664</v>
      </c>
      <c r="C18" s="4">
        <f t="shared" ref="C18:N18" si="5">AVERAGE(C16,C11,C6)</f>
        <v>42524</v>
      </c>
      <c r="D18" s="4">
        <f t="shared" si="5"/>
        <v>50988.333333333336</v>
      </c>
      <c r="E18" s="4">
        <f t="shared" si="5"/>
        <v>52641.333333333336</v>
      </c>
      <c r="F18" s="4">
        <f t="shared" si="5"/>
        <v>48385.333333333336</v>
      </c>
      <c r="G18" s="4">
        <f t="shared" si="5"/>
        <v>48227.666666666664</v>
      </c>
      <c r="H18" s="4">
        <f t="shared" si="5"/>
        <v>46151.333333333336</v>
      </c>
      <c r="I18" s="4">
        <f t="shared" si="5"/>
        <v>45819.333333333336</v>
      </c>
      <c r="J18" s="4">
        <f t="shared" si="5"/>
        <v>63309</v>
      </c>
      <c r="K18" s="4">
        <f t="shared" si="5"/>
        <v>59180.666666666664</v>
      </c>
      <c r="L18" s="4">
        <f t="shared" si="5"/>
        <v>60483.333333333336</v>
      </c>
      <c r="M18" s="4">
        <f t="shared" si="5"/>
        <v>69298.333333333328</v>
      </c>
      <c r="N18" s="4">
        <f>AVERAGE(N16,N11,N6)</f>
        <v>632772.33333333337</v>
      </c>
    </row>
  </sheetData>
  <phoneticPr fontId="0" type="noConversion"/>
  <printOptions horizontalCentered="1"/>
  <pageMargins left="0.46" right="0.23622047244094491" top="0.57999999999999996" bottom="0.32" header="0.27" footer="0.21"/>
  <pageSetup paperSize="9" scale="97" orientation="landscape" horizontalDpi="300" verticalDpi="300" r:id="rId1"/>
  <headerFooter alignWithMargins="0">
    <oddHeader>&amp;C&amp;"Wide Latin"&amp;16Ventes mensuelles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VENTMENS</vt:lpstr>
      <vt:lpstr>Graphique1</vt:lpstr>
    </vt:vector>
  </TitlesOfParts>
  <Company>Organisation inconnue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Alix</dc:creator>
  <cp:lastModifiedBy>Efpremium01</cp:lastModifiedBy>
  <cp:lastPrinted>2004-01-05T20:33:22Z</cp:lastPrinted>
  <dcterms:created xsi:type="dcterms:W3CDTF">2000-11-06T14:04:21Z</dcterms:created>
  <dcterms:modified xsi:type="dcterms:W3CDTF">2016-10-04T16:42:37Z</dcterms:modified>
</cp:coreProperties>
</file>