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"/>
    </mc:Choice>
  </mc:AlternateContent>
  <bookViews>
    <workbookView xWindow="0" yWindow="0" windowWidth="15345" windowHeight="5955" firstSheet="1" activeTab="2"/>
  </bookViews>
  <sheets>
    <sheet name="Graphique2" sheetId="4" r:id="rId1"/>
    <sheet name="Graphique1" sheetId="3" r:id="rId2"/>
    <sheet name="Feuil1" sheetId="1" r:id="rId3"/>
    <sheet name="Feuil2" sheetId="2" state="hidden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C19" i="1"/>
  <c r="D19" i="1"/>
  <c r="E19" i="1"/>
  <c r="F19" i="1"/>
  <c r="G19" i="1"/>
  <c r="H19" i="1"/>
  <c r="I19" i="1"/>
  <c r="J19" i="1"/>
  <c r="K19" i="1"/>
  <c r="L19" i="1"/>
  <c r="M19" i="1"/>
  <c r="B19" i="1"/>
  <c r="N5" i="1" l="1"/>
  <c r="N6" i="1"/>
  <c r="N9" i="1"/>
  <c r="N10" i="1"/>
  <c r="N11" i="1"/>
  <c r="N14" i="1"/>
  <c r="N15" i="1"/>
  <c r="N16" i="1"/>
  <c r="N4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E18" i="1" s="1"/>
  <c r="F17" i="1"/>
  <c r="G17" i="1"/>
  <c r="H17" i="1"/>
  <c r="I17" i="1"/>
  <c r="I18" i="1" s="1"/>
  <c r="J17" i="1"/>
  <c r="J18" i="1" s="1"/>
  <c r="K17" i="1"/>
  <c r="L17" i="1"/>
  <c r="M17" i="1"/>
  <c r="F18" i="1"/>
  <c r="K18" i="1"/>
  <c r="C17" i="1"/>
  <c r="B17" i="1"/>
  <c r="B18" i="1" s="1"/>
  <c r="C12" i="1"/>
  <c r="B12" i="1"/>
  <c r="C7" i="1"/>
  <c r="B7" i="1"/>
  <c r="G18" i="1" l="1"/>
  <c r="N7" i="1"/>
  <c r="C18" i="1"/>
  <c r="N17" i="1"/>
  <c r="L18" i="1"/>
  <c r="H18" i="1"/>
  <c r="D18" i="1"/>
  <c r="N12" i="1"/>
  <c r="M18" i="1"/>
  <c r="N18" i="1" l="1"/>
</calcChain>
</file>

<file path=xl/sharedStrings.xml><?xml version="1.0" encoding="utf-8"?>
<sst xmlns="http://schemas.openxmlformats.org/spreadsheetml/2006/main" count="31" uniqueCount="25">
  <si>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</si>
  <si>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</si>
  <si>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</si>
  <si>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</si>
  <si>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</si>
  <si>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</si>
  <si>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</si>
  <si>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</si>
  <si>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</si>
  <si>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</si>
  <si>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</si>
  <si>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</si>
  <si>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</si>
  <si>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</si>
  <si>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</si>
  <si>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</si>
  <si>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</si>
  <si>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</si>
  <si>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</si>
  <si>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</si>
  <si>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</si>
  <si>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</si>
  <si>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</si>
  <si>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</si>
  <si>
    <t>Moyenne mensuelle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</si>
</sst>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164" fontId="0" fillId="0" borderId="1" xfId="1" applyNumberFormat="1" applyFont="1" applyBorder="1"/>
    <xf numFmtId="164" fontId="2" fillId="0" borderId="1" xfId="1" applyNumberFormat="1" applyFont="1" applyFill="1" applyBorder="1" applyAlignment="1"/>
    <xf numFmtId="164" fontId="3" fillId="0" borderId="1" xfId="1" applyNumberFormat="1" applyFont="1" applyBorder="1"/>
    <xf numFmtId="164" fontId="4" fillId="0" borderId="1" xfId="1" applyNumberFormat="1" applyFont="1" applyFill="1" applyBorder="1" applyAlignment="1"/>
    <xf numFmtId="164" fontId="0" fillId="2" borderId="1" xfId="1" applyNumberFormat="1" applyFont="1" applyFill="1" applyBorder="1"/>
    <xf numFmtId="0" fontId="5" fillId="0" borderId="2" xfId="0" applyFont="1" applyBorder="1" applyAlignment="1">
      <alignment horizontal="center" vertical="center"/>
    </xf>
    <xf numFmtId="164" fontId="0" fillId="0" borderId="3" xfId="1" applyNumberFormat="1" applyFont="1" applyFill="1" applyBorder="1"/>
    <xf numFmtId="164" fontId="2" fillId="0" borderId="0" xfId="1" applyNumberFormat="1" applyFont="1" applyFill="1" applyBorder="1" applyAlignme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Feuil1!$A$7</c:f>
              <c:strCache>
                <c:ptCount val="1"/>
                <c:pt idx="0">
                  <c:v>Total magasin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Feuil1!$B$7:$M$7</c:f>
              <c:numCache>
                <c:formatCode>_-* #\ ##0\ _€_-;\-* #\ ##0\ _€_-;_-* "-"??\ _€_-;_-@_-</c:formatCode>
                <c:ptCount val="12"/>
                <c:pt idx="0">
                  <c:v>44999</c:v>
                </c:pt>
                <c:pt idx="1">
                  <c:v>41602</c:v>
                </c:pt>
                <c:pt idx="2">
                  <c:v>48735</c:v>
                </c:pt>
                <c:pt idx="3">
                  <c:v>52541</c:v>
                </c:pt>
                <c:pt idx="4">
                  <c:v>52471</c:v>
                </c:pt>
                <c:pt idx="5">
                  <c:v>48151</c:v>
                </c:pt>
                <c:pt idx="6">
                  <c:v>56207</c:v>
                </c:pt>
                <c:pt idx="7">
                  <c:v>58075</c:v>
                </c:pt>
                <c:pt idx="8">
                  <c:v>59943</c:v>
                </c:pt>
                <c:pt idx="9">
                  <c:v>61811</c:v>
                </c:pt>
                <c:pt idx="10">
                  <c:v>63679</c:v>
                </c:pt>
                <c:pt idx="11">
                  <c:v>65547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8-4E93-9446-6081C7BB662F}"/>
            </c:ext>
          </c:extLst>
        </c:ser>
        <c:ser>
          <c:idx val="1"/>
          <c:order val="1"/>
          <c:tx>
            <c:strRef>
              <c:f>Feuil1!$A$12</c:f>
              <c:strCache>
                <c:ptCount val="1"/>
                <c:pt idx="0">
                  <c:v>Total magasin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Feuil1!$B$12:$M$12</c:f>
              <c:numCache>
                <c:formatCode>_-* #\ ##0\ _€_-;\-* #\ ##0\ _€_-;_-* "-"??\ _€_-;_-@_-</c:formatCode>
                <c:ptCount val="12"/>
                <c:pt idx="0">
                  <c:v>42920</c:v>
                </c:pt>
                <c:pt idx="1">
                  <c:v>44942</c:v>
                </c:pt>
                <c:pt idx="2">
                  <c:v>46964</c:v>
                </c:pt>
                <c:pt idx="3">
                  <c:v>48986</c:v>
                </c:pt>
                <c:pt idx="4">
                  <c:v>51008</c:v>
                </c:pt>
                <c:pt idx="5">
                  <c:v>53030</c:v>
                </c:pt>
                <c:pt idx="6">
                  <c:v>55052</c:v>
                </c:pt>
                <c:pt idx="7">
                  <c:v>57074</c:v>
                </c:pt>
                <c:pt idx="8">
                  <c:v>59096</c:v>
                </c:pt>
                <c:pt idx="9">
                  <c:v>61118</c:v>
                </c:pt>
                <c:pt idx="10">
                  <c:v>63140</c:v>
                </c:pt>
                <c:pt idx="11">
                  <c:v>65162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8-4E93-9446-6081C7BB662F}"/>
            </c:ext>
          </c:extLst>
        </c:ser>
        <c:ser>
          <c:idx val="2"/>
          <c:order val="2"/>
          <c:tx>
            <c:strRef>
              <c:f>Feuil1!$A$17</c:f>
              <c:strCache>
                <c:ptCount val="1"/>
                <c:pt idx="0">
                  <c:v>Total magasin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Feuil1!$B$2:$M$2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Feuil1!$B$17:$M$17</c:f>
              <c:numCache>
                <c:formatCode>_-* #\ ##0\ _€_-;\-* #\ ##0\ _€_-;_-* "-"??\ _€_-;_-@_-</c:formatCode>
                <c:ptCount val="12"/>
                <c:pt idx="0">
                  <c:v>64807</c:v>
                </c:pt>
                <c:pt idx="1">
                  <c:v>65875</c:v>
                </c:pt>
                <c:pt idx="2">
                  <c:v>66943</c:v>
                </c:pt>
                <c:pt idx="3">
                  <c:v>68011</c:v>
                </c:pt>
                <c:pt idx="4">
                  <c:v>69079</c:v>
                </c:pt>
                <c:pt idx="5">
                  <c:v>70147</c:v>
                </c:pt>
                <c:pt idx="6">
                  <c:v>71215</c:v>
                </c:pt>
                <c:pt idx="7">
                  <c:v>26333</c:v>
                </c:pt>
                <c:pt idx="8">
                  <c:v>73351</c:v>
                </c:pt>
                <c:pt idx="9">
                  <c:v>74419</c:v>
                </c:pt>
                <c:pt idx="10">
                  <c:v>75487</c:v>
                </c:pt>
                <c:pt idx="11">
                  <c:v>76555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68-4E93-9446-6081C7BB6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3411912"/>
        <c:axId val="473404368"/>
      </c:barChart>
      <c:catAx>
        <c:axId val="473411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3404368"/>
        <c:crosses val="autoZero"/>
        <c:auto val="1"/>
        <c:lblAlgn val="ctr"/>
        <c:lblOffset val="100"/>
        <c:noMultiLvlLbl val="0"/>
      </c:catAx>
      <c:valAx>
        <c:axId val="47340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3411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Ventes mensuelles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141-459A-9C52-B0DB7E632D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1-459A-9C52-B0DB7E632D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83761104"/>
        <c:axId val="483768320"/>
      </c:barChart>
      <c:catAx>
        <c:axId val="48376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3768320"/>
        <c:crosses val="autoZero"/>
        <c:auto val="1"/>
        <c:lblAlgn val="ctr"/>
        <c:lblOffset val="100"/>
        <c:noMultiLvlLbl val="0"/>
      </c:catAx>
      <c:valAx>
        <c:axId val="48376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3761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27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90" zoomScaleNormal="90" workbookViewId="0">
      <pane xSplit="1" ySplit="2" topLeftCell="D7" activePane="bottomRight" state="frozen"/>
      <selection pane="topRight" activeCell="B1" sqref="B1"/>
      <selection pane="bottomLeft" activeCell="A3" sqref="A3"/>
      <selection pane="bottomRight" activeCell="N20" sqref="N20"/>
    </sheetView>
  </sheetViews>
  <sheetFormatPr baseColWidth="10" defaultRowHeight="15" x14ac:dyDescent="0.25"/>
  <cols>
    <col min="1" max="1" width="20.85546875" bestFit="1" customWidth="1"/>
    <col min="2" max="13" width="11.28515625" customWidth="1"/>
    <col min="14" max="14" width="12.7109375" bestFit="1" customWidth="1"/>
  </cols>
  <sheetData>
    <row r="1" spans="1:14" ht="45.75" customHeight="1" x14ac:dyDescent="0.25">
      <c r="A1" s="8" t="s">
        <v>23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25">
      <c r="A2" s="7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3" t="s">
        <v>13</v>
      </c>
      <c r="B4" s="4">
        <v>25728</v>
      </c>
      <c r="C4" s="4">
        <v>21459</v>
      </c>
      <c r="D4" s="4">
        <v>27720</v>
      </c>
      <c r="E4" s="4">
        <v>30654</v>
      </c>
      <c r="F4" s="4">
        <v>29712</v>
      </c>
      <c r="G4" s="4">
        <v>24520</v>
      </c>
      <c r="H4" s="4">
        <v>31704</v>
      </c>
      <c r="I4" s="4">
        <v>32700</v>
      </c>
      <c r="J4" s="4">
        <v>33696</v>
      </c>
      <c r="K4" s="4">
        <v>34692</v>
      </c>
      <c r="L4" s="4">
        <v>35688</v>
      </c>
      <c r="M4" s="4">
        <v>36684</v>
      </c>
      <c r="N4" s="3">
        <f>SUM(B4:M4)</f>
        <v>364957</v>
      </c>
    </row>
    <row r="5" spans="1:14" x14ac:dyDescent="0.25">
      <c r="A5" s="3" t="s">
        <v>14</v>
      </c>
      <c r="B5" s="4">
        <v>11582</v>
      </c>
      <c r="C5" s="4">
        <v>11398</v>
      </c>
      <c r="D5" s="4">
        <v>11214</v>
      </c>
      <c r="E5" s="4">
        <v>11030</v>
      </c>
      <c r="F5" s="4">
        <v>10846</v>
      </c>
      <c r="G5" s="4">
        <v>10662</v>
      </c>
      <c r="H5" s="4">
        <v>10478</v>
      </c>
      <c r="I5" s="4">
        <v>10294</v>
      </c>
      <c r="J5" s="4">
        <v>10110</v>
      </c>
      <c r="K5" s="4">
        <v>9926</v>
      </c>
      <c r="L5" s="4">
        <v>9742</v>
      </c>
      <c r="M5" s="4">
        <v>9558</v>
      </c>
      <c r="N5" s="3">
        <f t="shared" ref="N5:N18" si="0">SUM(B5:M5)</f>
        <v>126840</v>
      </c>
    </row>
    <row r="6" spans="1:14" x14ac:dyDescent="0.25">
      <c r="A6" s="3" t="s">
        <v>15</v>
      </c>
      <c r="B6" s="4">
        <v>7689</v>
      </c>
      <c r="C6" s="4">
        <v>8745</v>
      </c>
      <c r="D6" s="4">
        <v>9801</v>
      </c>
      <c r="E6" s="4">
        <v>10857</v>
      </c>
      <c r="F6" s="4">
        <v>11913</v>
      </c>
      <c r="G6" s="4">
        <v>12969</v>
      </c>
      <c r="H6" s="4">
        <v>14025</v>
      </c>
      <c r="I6" s="4">
        <v>15081</v>
      </c>
      <c r="J6" s="4">
        <v>16137</v>
      </c>
      <c r="K6" s="4">
        <v>17193</v>
      </c>
      <c r="L6" s="4">
        <v>18249</v>
      </c>
      <c r="M6" s="4">
        <v>19305</v>
      </c>
      <c r="N6" s="3">
        <f t="shared" si="0"/>
        <v>161964</v>
      </c>
    </row>
    <row r="7" spans="1:14" x14ac:dyDescent="0.25">
      <c r="A7" s="5" t="s">
        <v>16</v>
      </c>
      <c r="B7" s="6">
        <f>SUM(B4:B6)</f>
        <v>44999</v>
      </c>
      <c r="C7" s="6">
        <f>SUM(C4:C6)</f>
        <v>41602</v>
      </c>
      <c r="D7" s="6">
        <f t="shared" ref="D7:M7" si="1">SUM(D4:D6)</f>
        <v>48735</v>
      </c>
      <c r="E7" s="6">
        <f t="shared" si="1"/>
        <v>52541</v>
      </c>
      <c r="F7" s="6">
        <f t="shared" si="1"/>
        <v>52471</v>
      </c>
      <c r="G7" s="6">
        <f t="shared" si="1"/>
        <v>48151</v>
      </c>
      <c r="H7" s="6">
        <f t="shared" si="1"/>
        <v>56207</v>
      </c>
      <c r="I7" s="6">
        <f t="shared" si="1"/>
        <v>58075</v>
      </c>
      <c r="J7" s="6">
        <f t="shared" si="1"/>
        <v>59943</v>
      </c>
      <c r="K7" s="6">
        <f t="shared" si="1"/>
        <v>61811</v>
      </c>
      <c r="L7" s="6">
        <f t="shared" si="1"/>
        <v>63679</v>
      </c>
      <c r="M7" s="6">
        <f t="shared" si="1"/>
        <v>65547</v>
      </c>
      <c r="N7" s="5">
        <f t="shared" si="0"/>
        <v>653761</v>
      </c>
    </row>
    <row r="8" spans="1:14" x14ac:dyDescent="0.25">
      <c r="A8" s="3" t="s">
        <v>17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3"/>
    </row>
    <row r="9" spans="1:14" x14ac:dyDescent="0.25">
      <c r="A9" s="3" t="s">
        <v>13</v>
      </c>
      <c r="B9" s="4">
        <v>20598</v>
      </c>
      <c r="C9" s="4">
        <v>21570</v>
      </c>
      <c r="D9" s="4">
        <v>22542</v>
      </c>
      <c r="E9" s="4">
        <v>23514</v>
      </c>
      <c r="F9" s="4">
        <v>24486</v>
      </c>
      <c r="G9" s="4">
        <v>25458</v>
      </c>
      <c r="H9" s="4">
        <v>26430</v>
      </c>
      <c r="I9" s="4">
        <v>27402</v>
      </c>
      <c r="J9" s="4">
        <v>28374</v>
      </c>
      <c r="K9" s="4">
        <v>29346</v>
      </c>
      <c r="L9" s="4">
        <v>30318</v>
      </c>
      <c r="M9" s="4">
        <v>31290</v>
      </c>
      <c r="N9" s="3">
        <f t="shared" si="0"/>
        <v>311328</v>
      </c>
    </row>
    <row r="10" spans="1:14" x14ac:dyDescent="0.25">
      <c r="A10" s="3" t="s">
        <v>14</v>
      </c>
      <c r="B10" s="4">
        <v>12459</v>
      </c>
      <c r="C10" s="4">
        <v>13587</v>
      </c>
      <c r="D10" s="4">
        <v>14715</v>
      </c>
      <c r="E10" s="4">
        <v>15843</v>
      </c>
      <c r="F10" s="4">
        <v>16971</v>
      </c>
      <c r="G10" s="4">
        <v>18099</v>
      </c>
      <c r="H10" s="4">
        <v>19227</v>
      </c>
      <c r="I10" s="4">
        <v>20355</v>
      </c>
      <c r="J10" s="4">
        <v>21483</v>
      </c>
      <c r="K10" s="4">
        <v>22611</v>
      </c>
      <c r="L10" s="4">
        <v>23739</v>
      </c>
      <c r="M10" s="4">
        <v>24867</v>
      </c>
      <c r="N10" s="3">
        <f t="shared" si="0"/>
        <v>223956</v>
      </c>
    </row>
    <row r="11" spans="1:14" x14ac:dyDescent="0.25">
      <c r="A11" s="3" t="s">
        <v>15</v>
      </c>
      <c r="B11" s="4">
        <v>9863</v>
      </c>
      <c r="C11" s="4">
        <v>9785</v>
      </c>
      <c r="D11" s="4">
        <v>9707</v>
      </c>
      <c r="E11" s="4">
        <v>9629</v>
      </c>
      <c r="F11" s="4">
        <v>9551</v>
      </c>
      <c r="G11" s="4">
        <v>9473</v>
      </c>
      <c r="H11" s="4">
        <v>9395</v>
      </c>
      <c r="I11" s="4">
        <v>9317</v>
      </c>
      <c r="J11" s="4">
        <v>9239</v>
      </c>
      <c r="K11" s="4">
        <v>9161</v>
      </c>
      <c r="L11" s="4">
        <v>9083</v>
      </c>
      <c r="M11" s="4">
        <v>9005</v>
      </c>
      <c r="N11" s="3">
        <f t="shared" si="0"/>
        <v>113208</v>
      </c>
    </row>
    <row r="12" spans="1:14" x14ac:dyDescent="0.25">
      <c r="A12" s="5" t="s">
        <v>18</v>
      </c>
      <c r="B12" s="6">
        <f>SUM(B9:B11)</f>
        <v>42920</v>
      </c>
      <c r="C12" s="6">
        <f>SUM(C9:C11)</f>
        <v>44942</v>
      </c>
      <c r="D12" s="6">
        <f t="shared" ref="D12:M12" si="2">SUM(D9:D11)</f>
        <v>46964</v>
      </c>
      <c r="E12" s="6">
        <f t="shared" si="2"/>
        <v>48986</v>
      </c>
      <c r="F12" s="6">
        <f t="shared" si="2"/>
        <v>51008</v>
      </c>
      <c r="G12" s="6">
        <f t="shared" si="2"/>
        <v>53030</v>
      </c>
      <c r="H12" s="6">
        <f t="shared" si="2"/>
        <v>55052</v>
      </c>
      <c r="I12" s="6">
        <f t="shared" si="2"/>
        <v>57074</v>
      </c>
      <c r="J12" s="6">
        <f t="shared" si="2"/>
        <v>59096</v>
      </c>
      <c r="K12" s="6">
        <f t="shared" si="2"/>
        <v>61118</v>
      </c>
      <c r="L12" s="6">
        <f t="shared" si="2"/>
        <v>63140</v>
      </c>
      <c r="M12" s="6">
        <f t="shared" si="2"/>
        <v>65162</v>
      </c>
      <c r="N12" s="5">
        <f t="shared" si="0"/>
        <v>648492</v>
      </c>
    </row>
    <row r="13" spans="1:14" x14ac:dyDescent="0.25">
      <c r="A13" s="3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x14ac:dyDescent="0.25">
      <c r="A14" s="3" t="s">
        <v>13</v>
      </c>
      <c r="B14" s="4">
        <v>36584</v>
      </c>
      <c r="C14" s="4">
        <v>37922</v>
      </c>
      <c r="D14" s="4">
        <v>39260</v>
      </c>
      <c r="E14" s="4">
        <v>40598</v>
      </c>
      <c r="F14" s="4">
        <v>41936</v>
      </c>
      <c r="G14" s="4">
        <v>43274</v>
      </c>
      <c r="H14" s="4">
        <v>44612</v>
      </c>
      <c r="I14" s="4"/>
      <c r="J14" s="4">
        <v>47288</v>
      </c>
      <c r="K14" s="4">
        <v>48626</v>
      </c>
      <c r="L14" s="4">
        <v>49964</v>
      </c>
      <c r="M14" s="4">
        <v>51302</v>
      </c>
      <c r="N14" s="3">
        <f t="shared" si="0"/>
        <v>481366</v>
      </c>
    </row>
    <row r="15" spans="1:14" x14ac:dyDescent="0.25">
      <c r="A15" s="3" t="s">
        <v>14</v>
      </c>
      <c r="B15" s="4">
        <v>15236</v>
      </c>
      <c r="C15" s="4">
        <v>15389</v>
      </c>
      <c r="D15" s="4">
        <v>15542</v>
      </c>
      <c r="E15" s="4">
        <v>15695</v>
      </c>
      <c r="F15" s="4">
        <v>15848</v>
      </c>
      <c r="G15" s="4">
        <v>16001</v>
      </c>
      <c r="H15" s="4">
        <v>16154</v>
      </c>
      <c r="I15" s="4">
        <v>16307</v>
      </c>
      <c r="J15" s="4">
        <v>16460</v>
      </c>
      <c r="K15" s="4">
        <v>16613</v>
      </c>
      <c r="L15" s="4">
        <v>16766</v>
      </c>
      <c r="M15" s="4">
        <v>16919</v>
      </c>
      <c r="N15" s="3">
        <f t="shared" si="0"/>
        <v>192930</v>
      </c>
    </row>
    <row r="16" spans="1:14" x14ac:dyDescent="0.25">
      <c r="A16" s="3" t="s">
        <v>15</v>
      </c>
      <c r="B16" s="4">
        <v>12987</v>
      </c>
      <c r="C16" s="4">
        <v>12564</v>
      </c>
      <c r="D16" s="4">
        <v>12141</v>
      </c>
      <c r="E16" s="4">
        <v>11718</v>
      </c>
      <c r="F16" s="4">
        <v>11295</v>
      </c>
      <c r="G16" s="4">
        <v>10872</v>
      </c>
      <c r="H16" s="4">
        <v>10449</v>
      </c>
      <c r="I16" s="4">
        <v>10026</v>
      </c>
      <c r="J16" s="4">
        <v>9603</v>
      </c>
      <c r="K16" s="4">
        <v>9180</v>
      </c>
      <c r="L16" s="4">
        <v>8757</v>
      </c>
      <c r="M16" s="4">
        <v>8334</v>
      </c>
      <c r="N16" s="3">
        <f t="shared" si="0"/>
        <v>127926</v>
      </c>
    </row>
    <row r="17" spans="1:14" x14ac:dyDescent="0.25">
      <c r="A17" s="5" t="s">
        <v>20</v>
      </c>
      <c r="B17" s="6">
        <f>SUM(B14:B16)</f>
        <v>64807</v>
      </c>
      <c r="C17" s="6">
        <f>SUM(C14:C16)</f>
        <v>65875</v>
      </c>
      <c r="D17" s="6">
        <f t="shared" ref="D17:M17" si="3">SUM(D14:D16)</f>
        <v>66943</v>
      </c>
      <c r="E17" s="6">
        <f t="shared" si="3"/>
        <v>68011</v>
      </c>
      <c r="F17" s="6">
        <f t="shared" si="3"/>
        <v>69079</v>
      </c>
      <c r="G17" s="6">
        <f t="shared" si="3"/>
        <v>70147</v>
      </c>
      <c r="H17" s="6">
        <f t="shared" si="3"/>
        <v>71215</v>
      </c>
      <c r="I17" s="6">
        <f t="shared" si="3"/>
        <v>26333</v>
      </c>
      <c r="J17" s="6">
        <f t="shared" si="3"/>
        <v>73351</v>
      </c>
      <c r="K17" s="6">
        <f t="shared" si="3"/>
        <v>74419</v>
      </c>
      <c r="L17" s="6">
        <f t="shared" si="3"/>
        <v>75487</v>
      </c>
      <c r="M17" s="6">
        <f t="shared" si="3"/>
        <v>76555</v>
      </c>
      <c r="N17" s="5">
        <f t="shared" si="0"/>
        <v>802222</v>
      </c>
    </row>
    <row r="18" spans="1:14" x14ac:dyDescent="0.25">
      <c r="A18" s="5" t="s">
        <v>21</v>
      </c>
      <c r="B18" s="6">
        <f>SUM(B17,B12,B7)</f>
        <v>152726</v>
      </c>
      <c r="C18" s="6">
        <f>SUM(C17,C12,C7)</f>
        <v>152419</v>
      </c>
      <c r="D18" s="6">
        <f t="shared" ref="D18:M18" si="4">SUM(D17,D12,D7)</f>
        <v>162642</v>
      </c>
      <c r="E18" s="6">
        <f t="shared" si="4"/>
        <v>169538</v>
      </c>
      <c r="F18" s="6">
        <f t="shared" si="4"/>
        <v>172558</v>
      </c>
      <c r="G18" s="6">
        <f t="shared" si="4"/>
        <v>171328</v>
      </c>
      <c r="H18" s="6">
        <f t="shared" si="4"/>
        <v>182474</v>
      </c>
      <c r="I18" s="6">
        <f t="shared" si="4"/>
        <v>141482</v>
      </c>
      <c r="J18" s="6">
        <f t="shared" si="4"/>
        <v>192390</v>
      </c>
      <c r="K18" s="6">
        <f t="shared" si="4"/>
        <v>197348</v>
      </c>
      <c r="L18" s="6">
        <f t="shared" si="4"/>
        <v>202306</v>
      </c>
      <c r="M18" s="6">
        <f t="shared" si="4"/>
        <v>207264</v>
      </c>
      <c r="N18" s="5">
        <f t="shared" si="0"/>
        <v>2104475</v>
      </c>
    </row>
    <row r="19" spans="1:14" x14ac:dyDescent="0.25">
      <c r="A19" s="9" t="s">
        <v>24</v>
      </c>
      <c r="B19" s="10">
        <f>AVERAGE(B17,B12,B7)</f>
        <v>50908.666666666664</v>
      </c>
      <c r="C19" s="10">
        <f t="shared" ref="C19:N19" si="5">AVERAGE(C17,C12,C7)</f>
        <v>50806.333333333336</v>
      </c>
      <c r="D19" s="10">
        <f t="shared" si="5"/>
        <v>54214</v>
      </c>
      <c r="E19" s="10">
        <f t="shared" si="5"/>
        <v>56512.666666666664</v>
      </c>
      <c r="F19" s="10">
        <f t="shared" si="5"/>
        <v>57519.333333333336</v>
      </c>
      <c r="G19" s="10">
        <f t="shared" si="5"/>
        <v>57109.333333333336</v>
      </c>
      <c r="H19" s="10">
        <f t="shared" si="5"/>
        <v>60824.666666666664</v>
      </c>
      <c r="I19" s="10">
        <f t="shared" si="5"/>
        <v>47160.666666666664</v>
      </c>
      <c r="J19" s="10">
        <f t="shared" si="5"/>
        <v>64130</v>
      </c>
      <c r="K19" s="10">
        <f t="shared" si="5"/>
        <v>65782.666666666672</v>
      </c>
      <c r="L19" s="10">
        <f t="shared" si="5"/>
        <v>67435.333333333328</v>
      </c>
      <c r="M19" s="10">
        <f t="shared" si="5"/>
        <v>69088</v>
      </c>
      <c r="N19" s="10">
        <f>AVERAGE(N17,N12,N7)/12</f>
        <v>58457.638888888883</v>
      </c>
    </row>
    <row r="20" spans="1:14" x14ac:dyDescent="0.25">
      <c r="B20" s="1"/>
      <c r="C20" s="1"/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2</vt:i4>
      </vt:variant>
    </vt:vector>
  </HeadingPairs>
  <TitlesOfParts>
    <vt:vector size="4" baseType="lpstr">
      <vt:lpstr>Feuil1</vt:lpstr>
      <vt:lpstr>Feuil2</vt:lpstr>
      <vt:lpstr>Graphique2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Efpremium01</cp:lastModifiedBy>
  <dcterms:created xsi:type="dcterms:W3CDTF">2016-05-15T13:02:25Z</dcterms:created>
  <dcterms:modified xsi:type="dcterms:W3CDTF">2016-10-31T07:53:03Z</dcterms:modified>
</cp:coreProperties>
</file>