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G18" i="1" s="1"/>
  <c r="H12" i="1"/>
  <c r="I12" i="1"/>
  <c r="J12" i="1"/>
  <c r="K12" i="1"/>
  <c r="L12" i="1"/>
  <c r="M12" i="1"/>
  <c r="D17" i="1"/>
  <c r="E17" i="1"/>
  <c r="E18" i="1" s="1"/>
  <c r="F17" i="1"/>
  <c r="N17" i="1" s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C18" i="1" s="1"/>
  <c r="B12" i="1"/>
  <c r="C7" i="1"/>
  <c r="B7" i="1"/>
  <c r="N7" i="1" s="1"/>
  <c r="L18" i="1" l="1"/>
  <c r="H18" i="1"/>
  <c r="D18" i="1"/>
  <c r="N12" i="1"/>
  <c r="M18" i="1"/>
  <c r="N18" i="1" s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<sst xmlns="http://schemas.openxmlformats.org/spreadsheetml/2006/main" count="33" uniqueCount="27">
  <si>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</si>
  <si>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</si>
  <si>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</si>
  <si>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</si>
  <si>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</si>
  <si>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</si>
  <si>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</si>
  <si>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</si>
  <si>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</si>
  <si>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</si>
  <si>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</si>
  <si>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</si>
  <si>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</si>
  <si>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</si>
  <si>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</si>
  <si>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</si>
  <si>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</si>
  <si>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</si>
  <si>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</si>
  <si>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</si>
  <si>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</si>
  <si>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</si>
  <si>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</si>
  <si>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</si>
  <si>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</si>
  <si>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varaiation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</si>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</sst>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7" formatCode="#,##0&quot; 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  <xf numFmtId="10" fontId="0" fillId="2" borderId="1" xfId="2" applyNumberFormat="1" applyFont="1" applyFill="1" applyBorder="1"/>
    <xf numFmtId="10" fontId="0" fillId="0" borderId="1" xfId="2" applyNumberFormat="1" applyFont="1" applyBorder="1"/>
    <xf numFmtId="10" fontId="3" fillId="0" borderId="1" xfId="2" applyNumberFormat="1" applyFont="1" applyBorder="1"/>
    <xf numFmtId="167" fontId="3" fillId="0" borderId="1" xfId="1" applyNumberFormat="1" applyFont="1" applyBorder="1"/>
    <xf numFmtId="167" fontId="4" fillId="0" borderId="1" xfId="1" applyNumberFormat="1" applyFont="1" applyFill="1" applyBorder="1" applyAlignme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70" zoomScaleNormal="70" workbookViewId="0">
      <selection activeCell="M31" sqref="M31"/>
    </sheetView>
  </sheetViews>
  <sheetFormatPr baseColWidth="10" defaultRowHeight="15" x14ac:dyDescent="0.25"/>
  <cols>
    <col min="1" max="1" width="22.42578125" customWidth="1"/>
    <col min="2" max="13" width="11.85546875" customWidth="1"/>
    <col min="14" max="14" width="13.5703125" customWidth="1"/>
    <col min="15" max="15" width="11.85546875" customWidth="1"/>
  </cols>
  <sheetData>
    <row r="1" spans="1:16" ht="45.75" customHeight="1" x14ac:dyDescent="0.25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6" x14ac:dyDescent="0.25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22</v>
      </c>
      <c r="O2" s="7" t="s">
        <v>25</v>
      </c>
      <c r="P2" s="7" t="s">
        <v>26</v>
      </c>
    </row>
    <row r="3" spans="1:16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8"/>
    </row>
    <row r="4" spans="1:16" x14ac:dyDescent="0.25">
      <c r="A4" s="3" t="s">
        <v>13</v>
      </c>
      <c r="B4" s="4">
        <v>25728</v>
      </c>
      <c r="C4" s="4">
        <v>26724</v>
      </c>
      <c r="D4" s="4">
        <v>27720</v>
      </c>
      <c r="E4" s="4">
        <v>28716</v>
      </c>
      <c r="F4" s="4">
        <v>29712</v>
      </c>
      <c r="G4" s="4">
        <v>30708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374472</v>
      </c>
      <c r="O4" s="8">
        <f>(M4-B4)/B4</f>
        <v>0.42583955223880599</v>
      </c>
      <c r="P4" s="8">
        <f>N4/$N$18</f>
        <v>0.1733714825411817</v>
      </c>
    </row>
    <row r="5" spans="1:16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  <c r="O5" s="8">
        <f t="shared" ref="O5:O18" si="1">(M5-B5)/B5</f>
        <v>-0.17475392850975652</v>
      </c>
      <c r="P5" s="8">
        <f t="shared" ref="P5:P18" si="2">N5/$N$18</f>
        <v>5.8723853440373341E-2</v>
      </c>
    </row>
    <row r="6" spans="1:16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  <c r="O6" s="8">
        <f t="shared" si="1"/>
        <v>1.5107296137339057</v>
      </c>
      <c r="P6" s="8">
        <f t="shared" si="2"/>
        <v>7.4985416261562826E-2</v>
      </c>
    </row>
    <row r="7" spans="1:16" x14ac:dyDescent="0.25">
      <c r="A7" s="10" t="s">
        <v>16</v>
      </c>
      <c r="B7" s="11">
        <f>SUM(B4:B6)</f>
        <v>44999</v>
      </c>
      <c r="C7" s="11">
        <f>SUM(C4:C6)</f>
        <v>46867</v>
      </c>
      <c r="D7" s="11">
        <f t="shared" ref="D7:M7" si="3">SUM(D4:D6)</f>
        <v>48735</v>
      </c>
      <c r="E7" s="11">
        <f t="shared" si="3"/>
        <v>50603</v>
      </c>
      <c r="F7" s="11">
        <f t="shared" si="3"/>
        <v>52471</v>
      </c>
      <c r="G7" s="11">
        <f t="shared" si="3"/>
        <v>54339</v>
      </c>
      <c r="H7" s="11">
        <f t="shared" si="3"/>
        <v>56207</v>
      </c>
      <c r="I7" s="11">
        <f t="shared" si="3"/>
        <v>58075</v>
      </c>
      <c r="J7" s="11">
        <f t="shared" si="3"/>
        <v>59943</v>
      </c>
      <c r="K7" s="11">
        <f t="shared" si="3"/>
        <v>61811</v>
      </c>
      <c r="L7" s="11">
        <f t="shared" si="3"/>
        <v>63679</v>
      </c>
      <c r="M7" s="11">
        <f t="shared" si="3"/>
        <v>65547</v>
      </c>
      <c r="N7" s="10">
        <f t="shared" si="0"/>
        <v>663276</v>
      </c>
      <c r="O7" s="9">
        <f t="shared" si="1"/>
        <v>0.45663236960821352</v>
      </c>
      <c r="P7" s="9">
        <f t="shared" si="2"/>
        <v>0.30708075224311787</v>
      </c>
    </row>
    <row r="8" spans="1:16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8"/>
      <c r="P8" s="8"/>
    </row>
    <row r="9" spans="1:16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  <c r="O9" s="8">
        <f t="shared" si="1"/>
        <v>0.5190795222837169</v>
      </c>
      <c r="P9" s="8">
        <f t="shared" si="2"/>
        <v>0.14413733714825411</v>
      </c>
    </row>
    <row r="10" spans="1:16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  <c r="O10" s="8">
        <f t="shared" si="1"/>
        <v>0.99590657356128098</v>
      </c>
      <c r="P10" s="8">
        <f t="shared" si="2"/>
        <v>0.10368621350593073</v>
      </c>
    </row>
    <row r="11" spans="1:16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  <c r="O11" s="8">
        <f t="shared" si="1"/>
        <v>-8.6991787488593736E-2</v>
      </c>
      <c r="P11" s="8">
        <f t="shared" si="2"/>
        <v>5.2412567015750436E-2</v>
      </c>
    </row>
    <row r="12" spans="1:16" x14ac:dyDescent="0.25">
      <c r="A12" s="10" t="s">
        <v>18</v>
      </c>
      <c r="B12" s="11">
        <f>SUM(B9:B11)</f>
        <v>42920</v>
      </c>
      <c r="C12" s="11">
        <f>SUM(C9:C11)</f>
        <v>44942</v>
      </c>
      <c r="D12" s="11">
        <f t="shared" ref="D12:M12" si="4">SUM(D9:D11)</f>
        <v>46964</v>
      </c>
      <c r="E12" s="11">
        <f t="shared" si="4"/>
        <v>48986</v>
      </c>
      <c r="F12" s="11">
        <f t="shared" si="4"/>
        <v>51008</v>
      </c>
      <c r="G12" s="11">
        <f t="shared" si="4"/>
        <v>53030</v>
      </c>
      <c r="H12" s="11">
        <f t="shared" si="4"/>
        <v>55052</v>
      </c>
      <c r="I12" s="11">
        <f t="shared" si="4"/>
        <v>57074</v>
      </c>
      <c r="J12" s="11">
        <f t="shared" si="4"/>
        <v>59096</v>
      </c>
      <c r="K12" s="11">
        <f t="shared" si="4"/>
        <v>61118</v>
      </c>
      <c r="L12" s="11">
        <f t="shared" si="4"/>
        <v>63140</v>
      </c>
      <c r="M12" s="11">
        <f t="shared" si="4"/>
        <v>65162</v>
      </c>
      <c r="N12" s="10">
        <f t="shared" si="0"/>
        <v>648492</v>
      </c>
      <c r="O12" s="9">
        <f t="shared" si="1"/>
        <v>0.518219944082013</v>
      </c>
      <c r="P12" s="9">
        <f t="shared" si="2"/>
        <v>0.3002361176699353</v>
      </c>
    </row>
    <row r="13" spans="1:16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"/>
      <c r="P13" s="8"/>
    </row>
    <row r="14" spans="1:16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>
        <v>45950</v>
      </c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527316</v>
      </c>
      <c r="O14" s="8">
        <f t="shared" si="1"/>
        <v>0.40230701946205993</v>
      </c>
      <c r="P14" s="8">
        <f t="shared" si="2"/>
        <v>0.24413455929331371</v>
      </c>
    </row>
    <row r="15" spans="1:16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  <c r="O15" s="8">
        <f t="shared" si="1"/>
        <v>0.11046206353373589</v>
      </c>
      <c r="P15" s="8">
        <f t="shared" si="2"/>
        <v>8.93219256090447E-2</v>
      </c>
    </row>
    <row r="16" spans="1:16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  <c r="O16" s="8">
        <f t="shared" si="1"/>
        <v>-0.35828135828135826</v>
      </c>
      <c r="P16" s="8">
        <f t="shared" si="2"/>
        <v>5.9226645184588464E-2</v>
      </c>
    </row>
    <row r="17" spans="1:16" x14ac:dyDescent="0.25">
      <c r="A17" s="10" t="s">
        <v>20</v>
      </c>
      <c r="B17" s="11">
        <f>SUM(B14:B16)</f>
        <v>64807</v>
      </c>
      <c r="C17" s="11">
        <f>SUM(C14:C16)</f>
        <v>65875</v>
      </c>
      <c r="D17" s="11">
        <f t="shared" ref="D17:M17" si="5">SUM(D14:D16)</f>
        <v>66943</v>
      </c>
      <c r="E17" s="11">
        <f t="shared" si="5"/>
        <v>68011</v>
      </c>
      <c r="F17" s="11">
        <f t="shared" si="5"/>
        <v>69079</v>
      </c>
      <c r="G17" s="11">
        <f t="shared" si="5"/>
        <v>70147</v>
      </c>
      <c r="H17" s="11">
        <f t="shared" si="5"/>
        <v>71215</v>
      </c>
      <c r="I17" s="11">
        <f t="shared" si="5"/>
        <v>72283</v>
      </c>
      <c r="J17" s="11">
        <f t="shared" si="5"/>
        <v>73351</v>
      </c>
      <c r="K17" s="11">
        <f t="shared" si="5"/>
        <v>74419</v>
      </c>
      <c r="L17" s="11">
        <f t="shared" si="5"/>
        <v>75487</v>
      </c>
      <c r="M17" s="11">
        <f t="shared" si="5"/>
        <v>76555</v>
      </c>
      <c r="N17" s="10">
        <f t="shared" si="0"/>
        <v>848172</v>
      </c>
      <c r="O17" s="9">
        <f t="shared" si="1"/>
        <v>0.18127671393522304</v>
      </c>
      <c r="P17" s="9">
        <f t="shared" si="2"/>
        <v>0.39268313008694689</v>
      </c>
    </row>
    <row r="18" spans="1:16" x14ac:dyDescent="0.25">
      <c r="A18" s="10" t="s">
        <v>21</v>
      </c>
      <c r="B18" s="11">
        <f>SUM(B17,B12,B7)</f>
        <v>152726</v>
      </c>
      <c r="C18" s="11">
        <f>SUM(C17,C12,C7)</f>
        <v>157684</v>
      </c>
      <c r="D18" s="11">
        <f t="shared" ref="D18:M18" si="6">SUM(D17,D12,D7)</f>
        <v>162642</v>
      </c>
      <c r="E18" s="11">
        <f t="shared" si="6"/>
        <v>167600</v>
      </c>
      <c r="F18" s="11">
        <f t="shared" si="6"/>
        <v>172558</v>
      </c>
      <c r="G18" s="11">
        <f t="shared" si="6"/>
        <v>177516</v>
      </c>
      <c r="H18" s="11">
        <f t="shared" si="6"/>
        <v>182474</v>
      </c>
      <c r="I18" s="11">
        <f t="shared" si="6"/>
        <v>187432</v>
      </c>
      <c r="J18" s="11">
        <f t="shared" si="6"/>
        <v>192390</v>
      </c>
      <c r="K18" s="11">
        <f t="shared" si="6"/>
        <v>197348</v>
      </c>
      <c r="L18" s="11">
        <f t="shared" si="6"/>
        <v>202306</v>
      </c>
      <c r="M18" s="11">
        <f t="shared" si="6"/>
        <v>207264</v>
      </c>
      <c r="N18" s="10">
        <f t="shared" si="0"/>
        <v>2159940</v>
      </c>
      <c r="O18" s="9">
        <f t="shared" si="1"/>
        <v>0.35709702342757615</v>
      </c>
      <c r="P18" s="9">
        <f t="shared" si="2"/>
        <v>1</v>
      </c>
    </row>
    <row r="19" spans="1:16" x14ac:dyDescent="0.25">
      <c r="A19" s="10" t="s">
        <v>24</v>
      </c>
      <c r="B19" s="11">
        <f>AVERAGE(B17,B12,B7)</f>
        <v>50908.666666666664</v>
      </c>
      <c r="C19" s="11">
        <f t="shared" ref="C19:M19" si="7">AVERAGE(C17,C12,C7)</f>
        <v>52561.333333333336</v>
      </c>
      <c r="D19" s="11">
        <f t="shared" si="7"/>
        <v>54214</v>
      </c>
      <c r="E19" s="11">
        <f t="shared" si="7"/>
        <v>55866.666666666664</v>
      </c>
      <c r="F19" s="11">
        <f t="shared" si="7"/>
        <v>57519.333333333336</v>
      </c>
      <c r="G19" s="11">
        <f t="shared" si="7"/>
        <v>59172</v>
      </c>
      <c r="H19" s="11">
        <f t="shared" si="7"/>
        <v>60824.666666666664</v>
      </c>
      <c r="I19" s="11">
        <f t="shared" si="7"/>
        <v>62477.333333333336</v>
      </c>
      <c r="J19" s="11">
        <f t="shared" si="7"/>
        <v>64130</v>
      </c>
      <c r="K19" s="11">
        <f t="shared" si="7"/>
        <v>65782.666666666672</v>
      </c>
      <c r="L19" s="11">
        <f t="shared" si="7"/>
        <v>67435.333333333328</v>
      </c>
      <c r="M19" s="11">
        <f t="shared" si="7"/>
        <v>69088</v>
      </c>
      <c r="N19" s="10">
        <f>AVERAGE(N17,N12,N7)/12</f>
        <v>59998.333333333336</v>
      </c>
    </row>
    <row r="20" spans="1:16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2017-03-01T12:30:33Z</dcterms:modified>
</cp:coreProperties>
</file>