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"/>
    </mc:Choice>
  </mc:AlternateContent>
  <xr:revisionPtr revIDLastSave="0" documentId="13_ncr:1_{AABDF741-9DA8-4265-AE5F-104D8D458D01}" xr6:coauthVersionLast="47" xr6:coauthVersionMax="47" xr10:uidLastSave="{00000000-0000-0000-0000-000000000000}"/>
  <bookViews>
    <workbookView xWindow="-120" yWindow="-120" windowWidth="24240" windowHeight="13140" activeTab="4" xr2:uid="{33F84706-175F-41FC-9A12-B086455CEDA3}"/>
  </bookViews>
  <sheets>
    <sheet name="Niveau_1" sheetId="1" r:id="rId1"/>
    <sheet name="Niveau_2" sheetId="4" r:id="rId2"/>
    <sheet name="Niveau_3" sheetId="3" r:id="rId3"/>
    <sheet name="plan_niveau1" sheetId="5" r:id="rId4"/>
    <sheet name="plan_niveau2" sheetId="6" r:id="rId5"/>
    <sheet name="Feuil1" sheetId="7" r:id="rId6"/>
  </sheets>
  <definedNames>
    <definedName name="_xlnm._FilterDatabase" localSheetId="5" hidden="1">Feuil1!$A$1:$A$4</definedName>
    <definedName name="Z_87103E88_6877_48EE_80C9_4073589B1106_.wvu.Cols" localSheetId="1" hidden="1">Niveau_2!$D:$E</definedName>
  </definedNames>
  <calcPr calcId="191029"/>
  <customWorkbookViews>
    <customWorkbookView name="niveau 2" guid="{87103E88-6877-48EE-80C9-4073589B1106}" maximized="1" xWindow="-8" yWindow="-8" windowWidth="1616" windowHeight="876" activeSheetId="4"/>
    <customWorkbookView name="niveau1et2" guid="{6F9AB9CE-BFDF-4970-B6F5-C4031C2B7613}" maximized="1" xWindow="-8" yWindow="-8" windowWidth="1616" windowHeight="876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7" l="1"/>
  <c r="H1" i="7" l="1"/>
  <c r="G1" i="7"/>
  <c r="I1" i="7"/>
  <c r="I2" i="7" s="1"/>
  <c r="G2" i="7"/>
  <c r="H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Efpremium01</author>
  </authors>
  <commentList>
    <comment ref="G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Efpremium01:</t>
        </r>
        <r>
          <rPr>
            <sz val="9"/>
            <color indexed="81"/>
            <rFont val="Tahoma"/>
            <family val="2"/>
          </rPr>
          <t xml:space="preserve">
sur les trois derniers caractères des noms de fichier :
q pour question (cellule avant recopie)
rv = réponse vrai
rf = réponse faux
donc q01 - rv1 - rf1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Françoise Pervier</author>
  </authors>
  <commentList>
    <comment ref="D1" authorId="0" shapeId="0" xr:uid="{35A223AF-CD0D-4057-A438-79E6C82050C2}">
      <text>
        <r>
          <rPr>
            <b/>
            <sz val="9"/>
            <color indexed="81"/>
            <rFont val="Tahoma"/>
            <family val="2"/>
          </rPr>
          <t>Françoise Pervier: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<sst xmlns="http://schemas.openxmlformats.org/spreadsheetml/2006/main" count="1375" uniqueCount="740">
  <si>
    <t>Connaître les bases</t>
  </si>
  <si>
    <t>Thématique 1 : Prendre ses repères</t>
  </si>
  <si>
    <t>Ruban/onglet/groupe/commandes</t>
  </si>
  <si>
    <t>barre d'état/personnalisation barre d'état</t>
  </si>
  <si>
    <t>barres de défilement</t>
  </si>
  <si>
    <t>feuille de calcul (dimensions, déplacement)</t>
  </si>
  <si>
    <t>les sélections</t>
  </si>
  <si>
    <t>barre d'outils accès rapide</t>
  </si>
  <si>
    <t>cellule active (bordure, marquage n°ligne/col, zone de nom)</t>
  </si>
  <si>
    <t>Sélection plage</t>
  </si>
  <si>
    <t>Sélection ligne/colonne</t>
  </si>
  <si>
    <t>Sélection dispersée</t>
  </si>
  <si>
    <t>Sélection de la feuille</t>
  </si>
  <si>
    <t>Croix blanche</t>
  </si>
  <si>
    <t>Thématique 2 : Saisir de données</t>
  </si>
  <si>
    <t>Thématique 3 : Calculer</t>
  </si>
  <si>
    <t>les quatre opérations</t>
  </si>
  <si>
    <t>Thématique 4 :  Mettre en forme</t>
  </si>
  <si>
    <t>Mise en forme des cellules</t>
  </si>
  <si>
    <t>Police</t>
  </si>
  <si>
    <t>Bordure</t>
  </si>
  <si>
    <t>Alignement</t>
  </si>
  <si>
    <t>Mise en forme des nombres</t>
  </si>
  <si>
    <t>Thématique 5 : Mettre en page et imprimer</t>
  </si>
  <si>
    <t>les modes d'affichage</t>
  </si>
  <si>
    <t>Modifier la mise en page</t>
  </si>
  <si>
    <t>Affichage mise en page</t>
  </si>
  <si>
    <t>Aperçu</t>
  </si>
  <si>
    <t>Affichage et modification des marges</t>
  </si>
  <si>
    <t>Modification mise en page (orientation, mise à l'échelle, taille papier)</t>
  </si>
  <si>
    <t>Impression</t>
  </si>
  <si>
    <t>Choix imprimante</t>
  </si>
  <si>
    <t>Nombre d'exemplaires</t>
  </si>
  <si>
    <t>Thématique 6 : La gestion des feuilles</t>
  </si>
  <si>
    <t>Nombre de feuilles du classeur</t>
  </si>
  <si>
    <t>Nombre de feuilles par défaut</t>
  </si>
  <si>
    <t>Ajouter</t>
  </si>
  <si>
    <t>Supprimer</t>
  </si>
  <si>
    <t>Travailler avec plusieurs feuilles</t>
  </si>
  <si>
    <t>Sélctionner/dissocier toutes les feuilles</t>
  </si>
  <si>
    <t>Sélectionner une liste de feuilles</t>
  </si>
  <si>
    <t>Sélectionner des feuilles dispersées</t>
  </si>
  <si>
    <t>Vérifier le groupe de travail</t>
  </si>
  <si>
    <t>Saisir sur plusieurs feuilles</t>
  </si>
  <si>
    <t>Thématique 7 : Les graphiques</t>
  </si>
  <si>
    <t>Création du graphique</t>
  </si>
  <si>
    <t>Sélection des données à illustrer</t>
  </si>
  <si>
    <t>Insérer le graphique (F11 / onglet insertion)</t>
  </si>
  <si>
    <t>Modifier le graphique</t>
  </si>
  <si>
    <t>Choisir un style de graphique</t>
  </si>
  <si>
    <t>Modifier le type de graphique</t>
  </si>
  <si>
    <t>Modifier un élément du graphique</t>
  </si>
  <si>
    <t>Ajouter des éléments</t>
  </si>
  <si>
    <t>Créer un pdf</t>
  </si>
  <si>
    <t>Ajouter et positionner du texte</t>
  </si>
  <si>
    <t>Déplacer / redimensinnner le graphique</t>
  </si>
  <si>
    <t>Thématique 8 : la gestion de liste</t>
  </si>
  <si>
    <t>Les contraintes de la gestion de liste</t>
  </si>
  <si>
    <t>Les intitulés de colonne</t>
  </si>
  <si>
    <t>Trier</t>
  </si>
  <si>
    <t>Filtrer par liste déroulante</t>
  </si>
  <si>
    <t>Mettre sous forme de tableau</t>
  </si>
  <si>
    <t>Créer le tableau (en-têtes, choix format)</t>
  </si>
  <si>
    <t>Thématique 9 : Aller plus loin avec les calculs</t>
  </si>
  <si>
    <t>Calculer des poucentages</t>
  </si>
  <si>
    <t>% de variation (conception, création, recopie)</t>
  </si>
  <si>
    <t>% par rapport à un total</t>
  </si>
  <si>
    <t>Utiliser des références absolues</t>
  </si>
  <si>
    <t>Repérer les erreurs</t>
  </si>
  <si>
    <t>Corriger une ref relative en absolue</t>
  </si>
  <si>
    <t>Utiliser la bibliothèque de fonctions</t>
  </si>
  <si>
    <t>Fonctions logiques --&gt; si</t>
  </si>
  <si>
    <t>Maîtriser les fonctionnalités avancées</t>
  </si>
  <si>
    <t>fonction somme</t>
  </si>
  <si>
    <t>fonction logique</t>
  </si>
  <si>
    <t>assistant fonction</t>
  </si>
  <si>
    <t>saisir les arguments</t>
  </si>
  <si>
    <t>recopier</t>
  </si>
  <si>
    <t>corriger</t>
  </si>
  <si>
    <t>constater l'erreur</t>
  </si>
  <si>
    <t>vérifier les antécédents</t>
  </si>
  <si>
    <t>Auditer une formule</t>
  </si>
  <si>
    <t>Nommer des cellules</t>
  </si>
  <si>
    <t>Imbriquer des fonctions</t>
  </si>
  <si>
    <t>réorganiser l'écran</t>
  </si>
  <si>
    <t>Saisir des formules appelant des cellules d'un autre classeur</t>
  </si>
  <si>
    <t>Travailler avec les liaisons</t>
  </si>
  <si>
    <t>les validations</t>
  </si>
  <si>
    <t>Protection</t>
  </si>
  <si>
    <t>Gérer les sauts de page</t>
  </si>
  <si>
    <t>Répéter les titres</t>
  </si>
  <si>
    <t>Insérer des en-t^tes et pieds de page</t>
  </si>
  <si>
    <t>Imprimer tout ou partie de la feuille</t>
  </si>
  <si>
    <t>Gérer la mise en page à partir de l'onglet</t>
  </si>
  <si>
    <t>Exporter en pdf</t>
  </si>
  <si>
    <t>Exporter vers Word ou PowerPoint</t>
  </si>
  <si>
    <t>Coper la plage de données</t>
  </si>
  <si>
    <t>Coller la plage dans Word ou ppt</t>
  </si>
  <si>
    <t>Effectuer un collage spécial</t>
  </si>
  <si>
    <t>Choisir avec liaison</t>
  </si>
  <si>
    <t>Mettre à jour les liaisons</t>
  </si>
  <si>
    <t>Utiliser le modèles</t>
  </si>
  <si>
    <t>Créer un modèle (xlst, xlsm)</t>
  </si>
  <si>
    <t>Enrichir le graphique (ajouter des données)</t>
  </si>
  <si>
    <t>Gérer les séries</t>
  </si>
  <si>
    <t>Modifier l'ordre des séries</t>
  </si>
  <si>
    <t>Créer un graphique combiné</t>
  </si>
  <si>
    <t>Utiliser deux échelles</t>
  </si>
  <si>
    <t>Créer un modèle de graphique</t>
  </si>
  <si>
    <t>Choisir les options du futur modèle de graphique</t>
  </si>
  <si>
    <t>Enregistrer le modèle de graphique</t>
  </si>
  <si>
    <t>Utiliser le modèle de graphique</t>
  </si>
  <si>
    <t>Ajouter des courbes de tendance</t>
  </si>
  <si>
    <t>Ajouter des barres d'erreur (graphique en moustache)</t>
  </si>
  <si>
    <t>Exporter un graphique vers Word ou PowerPoint</t>
  </si>
  <si>
    <t>Les manipulations de texte</t>
  </si>
  <si>
    <t>Convertir</t>
  </si>
  <si>
    <t>Répartir un texte sur plusieurs colonnes (convertir)</t>
  </si>
  <si>
    <t>Modifier majuscules / minuscules (fonction et saisie en liste 2013 / 2016)</t>
  </si>
  <si>
    <t>Concatener</t>
  </si>
  <si>
    <t>etc</t>
  </si>
  <si>
    <t>Calculer avec des dates</t>
  </si>
  <si>
    <t>le nombre de jours ouvrés</t>
  </si>
  <si>
    <t>le nombre de mois, d'années</t>
  </si>
  <si>
    <t>utiliser la fonction mois.decaler</t>
  </si>
  <si>
    <t>le nombre de jours avec (aujourdhui)</t>
  </si>
  <si>
    <t>Utiliser des fonctions logiques</t>
  </si>
  <si>
    <t>fonctions conditionnelles imbriquées</t>
  </si>
  <si>
    <t>fonction et</t>
  </si>
  <si>
    <t>les fonctions conditionnelles</t>
  </si>
  <si>
    <t>somme, moy, nb si.ens</t>
  </si>
  <si>
    <t>les fonctions base de données</t>
  </si>
  <si>
    <t>les fonctions de recherche</t>
  </si>
  <si>
    <t>RechercheV, etc</t>
  </si>
  <si>
    <t>Index</t>
  </si>
  <si>
    <t>Equiv</t>
  </si>
  <si>
    <t>Thématique 9 : La gestion de liste</t>
  </si>
  <si>
    <t>Normaliser la liste</t>
  </si>
  <si>
    <t>Vérifier la conformité</t>
  </si>
  <si>
    <t>Nettoyer la liste (doublons, etc)</t>
  </si>
  <si>
    <t>Activer le formulaire</t>
  </si>
  <si>
    <t>Ajouter des sous-totaux</t>
  </si>
  <si>
    <t>Filtrer par filtre avancé</t>
  </si>
  <si>
    <t>Retrouver des informations</t>
  </si>
  <si>
    <t>Thématique 10 : Le tableau croisé dynamique</t>
  </si>
  <si>
    <t>Insérer un tableau croisé dynamique</t>
  </si>
  <si>
    <t>Construire le TCD</t>
  </si>
  <si>
    <t>Mettre en forme</t>
  </si>
  <si>
    <t>Insérer des champs</t>
  </si>
  <si>
    <t>Appliquer des styles</t>
  </si>
  <si>
    <t>Modifier les options de style</t>
  </si>
  <si>
    <t>Miodifier la disposition du rapport</t>
  </si>
  <si>
    <t>Utiliser les différentes options de disposition</t>
  </si>
  <si>
    <t>Filtrer les données</t>
  </si>
  <si>
    <t>Filtrer à l'aide du filtre de rapport</t>
  </si>
  <si>
    <t>Filtrer par segment</t>
  </si>
  <si>
    <t>Utiliser la segmentation chronologique</t>
  </si>
  <si>
    <t>Grouper les données</t>
  </si>
  <si>
    <t>Afficher des calculs</t>
  </si>
  <si>
    <t>Modifier l'affichage</t>
  </si>
  <si>
    <t>Illustrer par un graphique</t>
  </si>
  <si>
    <t>Thématique 11 : Simuler et prévoir</t>
  </si>
  <si>
    <t>Consolider</t>
  </si>
  <si>
    <t>Consolider par position</t>
  </si>
  <si>
    <t>Consolider par catégories</t>
  </si>
  <si>
    <t>Le scénario</t>
  </si>
  <si>
    <t>Construire le scénario</t>
  </si>
  <si>
    <t>Saisir les hypothèses</t>
  </si>
  <si>
    <t>Appliquer le scénarion</t>
  </si>
  <si>
    <t>Synthétiser les scénarii</t>
  </si>
  <si>
    <t>Créer des affichages personnalisés</t>
  </si>
  <si>
    <t>Définir les paramètres d'affichage</t>
  </si>
  <si>
    <t>Définir les paramètres de mise en page</t>
  </si>
  <si>
    <t>Imprimer un affichage personnalisé</t>
  </si>
  <si>
    <t>Cibler une valeur</t>
  </si>
  <si>
    <t>Faire évoluer deux variables</t>
  </si>
  <si>
    <t>Simuler avec le solver</t>
  </si>
  <si>
    <t>Choisir l'objectif</t>
  </si>
  <si>
    <t>Définir les cellules variables et leurs contraintes</t>
  </si>
  <si>
    <t>Lancer la résolution</t>
  </si>
  <si>
    <t>les fonctions financières</t>
  </si>
  <si>
    <t>Ouvrir plusieurs classeurs</t>
  </si>
  <si>
    <t>Validation simple</t>
  </si>
  <si>
    <t>Validation par liste</t>
  </si>
  <si>
    <t>Validation par formule</t>
  </si>
  <si>
    <t>Verrouillage</t>
  </si>
  <si>
    <t>Niveaux de protection</t>
  </si>
  <si>
    <t>Partager le classeur</t>
  </si>
  <si>
    <t>Protection du fichier</t>
  </si>
  <si>
    <t>Protection lecture</t>
  </si>
  <si>
    <t>Protection modification</t>
  </si>
  <si>
    <t>En tant que fichier</t>
  </si>
  <si>
    <t>Comme pièce jointe</t>
  </si>
  <si>
    <t>Les quatre opérations</t>
  </si>
  <si>
    <t>Les fonctions de base</t>
  </si>
  <si>
    <t>Croix noire</t>
  </si>
  <si>
    <t>Flèche en biais</t>
  </si>
  <si>
    <t>Date</t>
  </si>
  <si>
    <t>Recopie incrémentée</t>
  </si>
  <si>
    <t>Somme (plage, données non contigües)</t>
  </si>
  <si>
    <t>Moyenne</t>
  </si>
  <si>
    <t>Max / min</t>
  </si>
  <si>
    <t>Les contraintes de saisie</t>
  </si>
  <si>
    <t>La construction</t>
  </si>
  <si>
    <t>Mise en forme d'un titre</t>
  </si>
  <si>
    <t>Les formats numériques usuels</t>
  </si>
  <si>
    <t>Mise en forme des dates</t>
  </si>
  <si>
    <t>Mise en forme de tableau</t>
  </si>
  <si>
    <t>Ajouter / modifier le titre</t>
  </si>
  <si>
    <t>Ajouter une table de données</t>
  </si>
  <si>
    <t>Ajouter des étiquettes de données (val, %, etc)</t>
  </si>
  <si>
    <t>Les lignes homogènes</t>
  </si>
  <si>
    <t>Les lignes/colonnes entièrement vides</t>
  </si>
  <si>
    <t>Tri mono critère</t>
  </si>
  <si>
    <t>Tri multi critères</t>
  </si>
  <si>
    <t>Filtrer</t>
  </si>
  <si>
    <t>Activer les filtres</t>
  </si>
  <si>
    <t>Les différentes partie de l'écran de démarrage</t>
  </si>
  <si>
    <t>Le pointeur de souris</t>
  </si>
  <si>
    <t>ombiner des filtres sur plusieurs champs</t>
  </si>
  <si>
    <t>Utiliser les filtres personnalisés pré établis</t>
  </si>
  <si>
    <t>Effacer un ou les filtres</t>
  </si>
  <si>
    <t>Utiliser l'onglet outil de tableau</t>
  </si>
  <si>
    <t>Filtres auto</t>
  </si>
  <si>
    <t>Ajouter un enregistrement</t>
  </si>
  <si>
    <t>Convertir en plage</t>
  </si>
  <si>
    <t>Fonctions dates --&gt; aujourdhui</t>
  </si>
  <si>
    <t>Q1</t>
  </si>
  <si>
    <t>XL_SNA_IMG_Niv1_Q1_001</t>
  </si>
  <si>
    <t>Thématique</t>
  </si>
  <si>
    <t>Quest</t>
  </si>
  <si>
    <t>détail question</t>
  </si>
  <si>
    <t>Fichier</t>
  </si>
  <si>
    <t>Q2</t>
  </si>
  <si>
    <t>N° quest</t>
  </si>
  <si>
    <t>XL_SNA_VID_Niv1_Q2_001</t>
  </si>
  <si>
    <t>Q3</t>
  </si>
  <si>
    <t>XL_SNA_IMG_Niv1_Q3_001</t>
  </si>
  <si>
    <t>XL_SNA_IMG_Niv1_Q3_002</t>
  </si>
  <si>
    <t>XL_SNA_IMG_Niv1_Q3_003</t>
  </si>
  <si>
    <t>XL_SNA_IMG_Niv1_Q3_004</t>
  </si>
  <si>
    <t>XL_SNA_IMG_Niv1_Q3_005</t>
  </si>
  <si>
    <t>XL_SNA_IMG_Niv1_Q3_006</t>
  </si>
  <si>
    <t>Flèche horizontale</t>
  </si>
  <si>
    <t>Flèche verticale</t>
  </si>
  <si>
    <t>Point d'insertion</t>
  </si>
  <si>
    <t>XL_SNA_VID_Niv1_Q2_002</t>
  </si>
  <si>
    <t>XL_SNA_VID_Niv1_Q2_003</t>
  </si>
  <si>
    <t>XL_SNA_VID_Niv1_Q2_004</t>
  </si>
  <si>
    <t>XL_SNA_VID_Niv1_Q2_005</t>
  </si>
  <si>
    <t>Valider la saisie</t>
  </si>
  <si>
    <t>Q4</t>
  </si>
  <si>
    <t>XL_SNA_IMG_Niv1_Q4_001</t>
  </si>
  <si>
    <t>Q5</t>
  </si>
  <si>
    <t>XL_SNA_IMG_Niv1_Q5_001</t>
  </si>
  <si>
    <t>Type de données (alpha, num, date, etc)</t>
  </si>
  <si>
    <t>Q6</t>
  </si>
  <si>
    <t>Q7</t>
  </si>
  <si>
    <t>XL_SNA_IMG_Niv1_Q7_001</t>
  </si>
  <si>
    <t>Q8</t>
  </si>
  <si>
    <t>XL_SNA_IMG_Niv1_Q8_001</t>
  </si>
  <si>
    <t>Q9</t>
  </si>
  <si>
    <t>XL_SNA_IMG_Niv1_Q9_001</t>
  </si>
  <si>
    <t>Q10/Q11</t>
  </si>
  <si>
    <t>XL_SNA_IMG_Niv1_Q10_001 / XL_SNA_IMG_Niv1_Q11_001</t>
  </si>
  <si>
    <t>Le recalcul automatique</t>
  </si>
  <si>
    <t>Q12</t>
  </si>
  <si>
    <t>XL_SNA_IMG_Niv1_Q12_001</t>
  </si>
  <si>
    <t>Q13</t>
  </si>
  <si>
    <t>XL_SNA_IMG_Niv1_Q13_001</t>
  </si>
  <si>
    <t>Q14</t>
  </si>
  <si>
    <t>XL_SNA_IMG_Niv1_Q14_001</t>
  </si>
  <si>
    <t>Q15</t>
  </si>
  <si>
    <t>XL_SNA_IMG_Niv1_Q15_001 / 002 / 003 / 004 /005</t>
  </si>
  <si>
    <t>Q16/Q17</t>
  </si>
  <si>
    <t>XL_SNA_IMG_Niv1_Q16_001</t>
  </si>
  <si>
    <t>Q18</t>
  </si>
  <si>
    <t>image non enregistrée (imprimante, listing???)</t>
  </si>
  <si>
    <t>Q22</t>
  </si>
  <si>
    <t>XL_SNA_IMG_Niv1_Q19_001</t>
  </si>
  <si>
    <t>XL_SNA_IMG_Niv1_Q22_001
ou toute autre illustration qui vous plaira</t>
  </si>
  <si>
    <t>Q19</t>
  </si>
  <si>
    <t>Q23</t>
  </si>
  <si>
    <t>XL_SNA_IMG_Niv1_Q23_001</t>
  </si>
  <si>
    <t>Q24</t>
  </si>
  <si>
    <t>XL_SNA_VID_Niv1_Q24_001</t>
  </si>
  <si>
    <t>Diapositive n°26 permet de recréer la vidéo ci-dessus. Attention il faut cliquer pour faire apparaître la deuxième version enrichie</t>
  </si>
  <si>
    <t>Q25</t>
  </si>
  <si>
    <t>XL_SNA_IMG_Niv1_Q25_001</t>
  </si>
  <si>
    <t>XL_SNA_IMG_Niv1_Q26_001</t>
  </si>
  <si>
    <t>XL_SNA_IMG_Niv1_Q27_001</t>
  </si>
  <si>
    <t>Q26</t>
  </si>
  <si>
    <t>Q27</t>
  </si>
  <si>
    <t>Corriger la saisie</t>
  </si>
  <si>
    <t>correction recopie incrémentée</t>
  </si>
  <si>
    <t>XL_SNA_IMG_Niv2_Q4_001</t>
  </si>
  <si>
    <t>XL_SNA_IMG_Niv2_Q1_001</t>
  </si>
  <si>
    <t>XL_SNA_IMG_Niv2_Q3_001</t>
  </si>
  <si>
    <t>XL_SNA_IMG_Niv2_Q6_001</t>
  </si>
  <si>
    <t>XL_SNA_IMG_Niv2_Q5_rf1, XL_SNA_IMG_Niv2_Q5_rf2, XL_SNA_IMG_Niv2_Q5_rf3, XL_SNA_IMG_Niv2_Q5_rf4, XL_SNA_IMG_Niv2_Q5_rf5, XL_SNA_IMG_Niv2_Q5_rf6, XL_SNA_IMG_Niv2_Q5_rf7, XL_SNA_IMG_Niv2_Q5_rv1, XL_SNA_IMG_Niv2_Q5_rv2, XL_SNA_IMG_Niv2_Q5_rv3, XL_SNA_IMG_Niv2_Q5_rv4, XL_SNA_IMG_Niv2_Q5_rv5, XL_SNA_IMG_Niv2_Q5_rv6, XL_SNA_IMG_Niv2_Q5_rv7 XL_SNA_IMG_Niv2_Q5_q01,XL_SNA_IMG_Niv2_Q5_q02,XL_SNA_IMG_Niv2_Q5_q03,XL_SNA_IMG_Niv2_Q5_q04,XL_SNA_IMG_Niv2_Q5_q05,XL_SNA_IMG_Niv2_Q5_q06,XL_SNA_IMG_Niv2_Q5_q07</t>
  </si>
  <si>
    <t>XL_SNA_IMG_Niv2_Q7_001</t>
  </si>
  <si>
    <t>Autres fonctions courantes</t>
  </si>
  <si>
    <t>XL_SNA_IMG_Niv2_Q8_001</t>
  </si>
  <si>
    <t>XL_SNA_IMG_Niv2_Q9_001
XL_SNA_IMG_Niv2_Q9_002</t>
  </si>
  <si>
    <t>Les quatre opérations (calculer un %)</t>
  </si>
  <si>
    <t>Les ref absolues</t>
  </si>
  <si>
    <t>La bibliothèque de fonction</t>
  </si>
  <si>
    <t>Aujourdhui</t>
  </si>
  <si>
    <t>Si</t>
  </si>
  <si>
    <t>Q10</t>
  </si>
  <si>
    <t>XL_SNA_IMG_Niv2_Q10_001</t>
  </si>
  <si>
    <t>Q11</t>
  </si>
  <si>
    <t>XL_SNA_IMG_Niv2_Q12_001</t>
  </si>
  <si>
    <t>Numérique (%)</t>
  </si>
  <si>
    <t>Mise en forme conditionnelle</t>
  </si>
  <si>
    <t>XL_SNA_IMG_Niv2_Q13_001</t>
  </si>
  <si>
    <t>XL_SNA_IMG_Niv2_Q14_001</t>
  </si>
  <si>
    <t>XL_SNA_IMG_Niv2_Q15_001</t>
  </si>
  <si>
    <t>XL_SNA_IMG_Niv1_Q2_002
XL_SNA_IMG_Niv1_Q2_003
XL_SNA_IMG_Niv1_Q2_004
XL_SNA_IMG_Niv1_Q2_005
XL_SNA_IMG_Niv1_Q2_006
XL_SNA_IMG_Niv1_Q2_007
XL_SNA_IMG_Niv1_Q2_008
XL_SNA_IMG_Niv1_Q2_009
XL_SNA_IMG_Niv1_Q2_010</t>
  </si>
  <si>
    <t>Q16</t>
  </si>
  <si>
    <t>Q17</t>
  </si>
  <si>
    <t>Imprimer sélection</t>
  </si>
  <si>
    <t>XL_SNA_IMG_Niv2_Q16_001</t>
  </si>
  <si>
    <t>XL_SNA_IMG_Niv2_Q17_001</t>
  </si>
  <si>
    <t>Renommer</t>
  </si>
  <si>
    <t>Q20</t>
  </si>
  <si>
    <t>XL_SNA_IMG_Niv2_Q20_001</t>
  </si>
  <si>
    <t>Q21</t>
  </si>
  <si>
    <t>XL_SNA_IMG_Niv2_Q21_001</t>
  </si>
  <si>
    <t>XL_SNA_IMG_Niv2_Q22_001</t>
  </si>
  <si>
    <t>Superposer deux graphiques</t>
  </si>
  <si>
    <t>XL_SNA_IMG_Niv2_Q23_001</t>
  </si>
  <si>
    <t>Ajouter des étiquettes</t>
  </si>
  <si>
    <t>XL_SNA_IMG_Niv2_Q24_001</t>
  </si>
  <si>
    <t>XL_SNA_IMG_Niv2_Q25_001</t>
  </si>
  <si>
    <t>XL_SNA_IMG_Niv2_Q26_001</t>
  </si>
  <si>
    <t>XL_SNA_IMG_Niv2_Q27_001</t>
  </si>
  <si>
    <t>Lisibilité des intitulés</t>
  </si>
  <si>
    <t>Q28</t>
  </si>
  <si>
    <t>Q29</t>
  </si>
  <si>
    <t>Q30</t>
  </si>
  <si>
    <t>XL_SNA_IMG_Niv2_Q28_001</t>
  </si>
  <si>
    <t>XL_SNA_IMG_Niv2_Q29_001</t>
  </si>
  <si>
    <t>XL_SNA_IMG_Niv2_Q30_001</t>
  </si>
  <si>
    <t>Thématique 1 :  Prendre ses repères : personnaliser</t>
  </si>
  <si>
    <t>Personnaliser la barre d'outils accès rapide</t>
  </si>
  <si>
    <t>Personnaliser le ruban</t>
  </si>
  <si>
    <t>XL_SNA_IMG_Niv3_Q3_001</t>
  </si>
  <si>
    <t>XL_SNA_IMG_Niv3_Q4_001
XL_SNA_IMG_Niv3_Q4_002
XL_SNA_IMG_Niv3_Q4_003
XL_SNA_IMG_Niv3_Q4_004
XL_SNA_IMG_Niv3_Q4_005</t>
  </si>
  <si>
    <t>XL_SNA_IMG_Niv3_Q5_001</t>
  </si>
  <si>
    <t>XL_SNA_IMG_Niv3_Q6_001</t>
  </si>
  <si>
    <t>XL_SNA_IMG_Niv3_Q7_001</t>
  </si>
  <si>
    <t>Les catégories de fonctions</t>
  </si>
  <si>
    <t>Texte</t>
  </si>
  <si>
    <t>XL_SNA_IMG_Niv3_Q8_001</t>
  </si>
  <si>
    <t>XL_SNA_IMG_Niv3_Q9_001</t>
  </si>
  <si>
    <t>Texte/Date (convertir)</t>
  </si>
  <si>
    <t>XL_SNA_IMG_Niv3_Q10_001</t>
  </si>
  <si>
    <t>Thématique 2 :  Calculer</t>
  </si>
  <si>
    <t>Thématique 3 : Mettre en forme</t>
  </si>
  <si>
    <t>Utiliser les formats parsonnalisés et spéciaux</t>
  </si>
  <si>
    <t>Utiliser les mises en forme conditionnellles</t>
  </si>
  <si>
    <t>Pré établies</t>
  </si>
  <si>
    <t>avec formules</t>
  </si>
  <si>
    <t>Thématique 4 : Travailler avec plusieurs classeurs / feuilles</t>
  </si>
  <si>
    <t>Thématique 5 : Controler l'accès</t>
  </si>
  <si>
    <t>Thématique 6 : Mettre en page et imprimer</t>
  </si>
  <si>
    <t>Thématique 7 : Exporter</t>
  </si>
  <si>
    <t>Thématique 8 : Les modèles</t>
  </si>
  <si>
    <t>Thématique 9 : les graphiques</t>
  </si>
  <si>
    <t>Thématique 10 : Utiliser des fonctions avancées</t>
  </si>
  <si>
    <t>XL_SNA_IMG_Niv3_Q12_001
XL_SNA_IMG_Niv3_Q12_002
XL_SNA_IMG_Niv3_Q12_003
XL_SNA_IMG_Niv3_Q12_004
XL_SNA_IMG_Niv3_Q12_005</t>
  </si>
  <si>
    <t>XL_SNA_IMG_Niv3_Q13_001
XL_SNA_IMG_Niv3_Q13_002
XL_SNA_IMG_Niv3_Q13_003
XL_SNA_IMG_Niv3_Q13_004
XL_SNA_IMG_Niv3_Q13_005</t>
  </si>
  <si>
    <t>XL_SNA_IMG_Niv3_Q14_001</t>
  </si>
  <si>
    <t>XL_SNA_IMG_Niv3_Q15_001</t>
  </si>
  <si>
    <t>XL_SNA_IMG_Niv3_Q18_001</t>
  </si>
  <si>
    <t>XL_SNA_IMG_Niv3_Q17_001</t>
  </si>
  <si>
    <t>XL_SNA_IMG_Niv3_Q22_001</t>
  </si>
  <si>
    <t>XL_SNA_IMG_Niv3_Q23_001</t>
  </si>
  <si>
    <t>XL_SNA_IMG_Niv3_Q26_001
XL_SNA_IMG_Niv3_Q26_002
XL_SNA_IMG_Niv3_Q26_003
XL_SNA_IMG_Niv3_Q26_004</t>
  </si>
  <si>
    <t>XL_SNA_IMG_Niv3_Q27_001</t>
  </si>
  <si>
    <t>XL_SNA_IMG_Niv3_Q28_001</t>
  </si>
  <si>
    <t>XL_SNA_IMG_Niv3_Q29_001</t>
  </si>
  <si>
    <t>XL_SNA_IMG_Niv3_Q30_001</t>
  </si>
  <si>
    <t>XL_SNA_IMG_Niv3_Q31_001</t>
  </si>
  <si>
    <t>Q31</t>
  </si>
  <si>
    <t>Modifier les calculs</t>
  </si>
  <si>
    <t>2 Construire un premier tableau</t>
  </si>
  <si>
    <t>2.1 Saisir</t>
  </si>
  <si>
    <t>2.1.1 Saisir les intitulés</t>
  </si>
  <si>
    <t>2.2 Calculer des totaux</t>
  </si>
  <si>
    <t>2.3 Compléter le tableau</t>
  </si>
  <si>
    <t>2.1.0 préambule - essais de saisie</t>
  </si>
  <si>
    <t>2.2.2 Saisir les numériques, corriger, déplacer</t>
  </si>
  <si>
    <t>Fichiers</t>
  </si>
  <si>
    <t>xl_ini_2_1_1_saisir_les_intitules</t>
  </si>
  <si>
    <t>xl_ini_2_1_2_saisir_numeriques</t>
  </si>
  <si>
    <t>xl_ini_2_2_calculer_des_totaux</t>
  </si>
  <si>
    <t>xl_ini_2_3_completer_tableaux</t>
  </si>
  <si>
    <t>2.4 Enregistrer le classeur</t>
  </si>
  <si>
    <t>2.5 Mettre le classeur en forme</t>
  </si>
  <si>
    <t>2.5.1 Mettre en forme les caractères et les numérique</t>
  </si>
  <si>
    <t>2.5.2 Mettre le titre en forme</t>
  </si>
  <si>
    <t>xl_ini_2_4_enregistrer</t>
  </si>
  <si>
    <t>xl_ini_2_5_mettre_en_forme</t>
  </si>
  <si>
    <t>xl_ini_2_5_mettre_en_forme_titre</t>
  </si>
  <si>
    <t>2.6 Figer les volets</t>
  </si>
  <si>
    <t>2.7 Mettre en page et imprimer</t>
  </si>
  <si>
    <t>2.8 Créer un PDF</t>
  </si>
  <si>
    <t>3 Illustrer par un graphique</t>
  </si>
  <si>
    <t>3.1 Ouvrir un classeur</t>
  </si>
  <si>
    <t>3.2 Sélectionner les données et insérer le graphique</t>
  </si>
  <si>
    <t>3.3 Modifier le type de graphique</t>
  </si>
  <si>
    <t>3.4 Ajouter des données</t>
  </si>
  <si>
    <t>3.4.1 Ajouter des étiquettes d'abscisse</t>
  </si>
  <si>
    <t>3.5 Mettre le graphique en forme</t>
  </si>
  <si>
    <t>1 Prendre ses repères</t>
  </si>
  <si>
    <t>1.1 Les différentes partie de l'écran de démarrage</t>
  </si>
  <si>
    <t>1.2 les sélections</t>
  </si>
  <si>
    <t>1.3 Le pointeur de souris</t>
  </si>
  <si>
    <t>3.4.2 Ajouter une table de données</t>
  </si>
  <si>
    <t>3.4.3 Ajouter des étiquettes de données</t>
  </si>
  <si>
    <t>3.6 les graphiques en secteur</t>
  </si>
  <si>
    <t>3.6.1 Insérer un graphique en secteur</t>
  </si>
  <si>
    <t>3.6.2 Ajouter / modifier des éléments</t>
  </si>
  <si>
    <t>3.6.3 mettre des données en valeur</t>
  </si>
  <si>
    <t>3.6.4 Imprimer un graphique</t>
  </si>
  <si>
    <t>4 La gestion des feuilles</t>
  </si>
  <si>
    <t>4.1 Nombre de feuilles du classeur</t>
  </si>
  <si>
    <t>4.0 présentation de l'exemple</t>
  </si>
  <si>
    <t>4.2 Travailler avec plusieurs feuilles</t>
  </si>
  <si>
    <t>4.3 Saisir et calculer sur plusieurs feuilles</t>
  </si>
  <si>
    <t>4.3.1 Saisir les intitulés</t>
  </si>
  <si>
    <t>4.3.2 Calculer</t>
  </si>
  <si>
    <t>4.4 Relier les feuilles</t>
  </si>
  <si>
    <t>4.5 Gérer la mise en page</t>
  </si>
  <si>
    <t>4.3.3 Recopier</t>
  </si>
  <si>
    <t>4.3.4 Metrre en forme</t>
  </si>
  <si>
    <t>4.3.5 Nettoyer le groupe</t>
  </si>
  <si>
    <t>5 explorer les bases des calculs avec Excel</t>
  </si>
  <si>
    <t>5.1 les fonctions courantes - moyenne</t>
  </si>
  <si>
    <t>5.2 calculer avec les 4 opérations</t>
  </si>
  <si>
    <t>5.3 utiliser des rérences absolues</t>
  </si>
  <si>
    <t>5.4 utiliser la recopie de mise en forme</t>
  </si>
  <si>
    <t>5.5 appliquer une mise en forme conditionnelle</t>
  </si>
  <si>
    <t>5.6 utiliser une fonction SI</t>
  </si>
  <si>
    <t>6 Découvrir les bases de la gestion de liste</t>
  </si>
  <si>
    <t>6.1 Découvrir les bonnes pratiques</t>
  </si>
  <si>
    <t>6.2 trier</t>
  </si>
  <si>
    <t>6.3 Filtrer</t>
  </si>
  <si>
    <t>6.3.1 Filtre simple</t>
  </si>
  <si>
    <t>6.3.2 Filtres personnalisés</t>
  </si>
  <si>
    <t>x</t>
  </si>
  <si>
    <t>X</t>
  </si>
  <si>
    <t>1.1.1 barre d'outils accès rapide</t>
  </si>
  <si>
    <t>1.1.2 Ruban/onglet/groupe/commandes</t>
  </si>
  <si>
    <t>1.0 Démarrer Excel</t>
  </si>
  <si>
    <t>1.1.3 barre d'état/personnalisation barre d'état/défilement</t>
  </si>
  <si>
    <t>1.1.4 feuille de calcul (dimensions, déplacement)</t>
  </si>
  <si>
    <t>video+son</t>
  </si>
  <si>
    <t>xl_ini_1_0_demarrage</t>
  </si>
  <si>
    <t>xl_ini_1_1_1_acces_rapide</t>
  </si>
  <si>
    <t>xl_ni_1_1_3_etat_etat_defilement</t>
  </si>
  <si>
    <t>xl_ini_1_1_2_ruban_onglet_commande</t>
  </si>
  <si>
    <t>xl_ini_1_1_4_feuille_calcul</t>
  </si>
  <si>
    <t>xl_ini_1_2_selections</t>
  </si>
  <si>
    <t>xl_ini_1_3_pointeur</t>
  </si>
  <si>
    <t>xl_ini_2_1_0_preambule_essai_saisie</t>
  </si>
  <si>
    <t>xl_ini_figer_les_volets</t>
  </si>
  <si>
    <t>xl_ini_2_7_mettre_en_page_imprimer</t>
  </si>
  <si>
    <t>xl_ini_2_8_pdf</t>
  </si>
  <si>
    <t>xl_ini_3_1_ouvrir_classeur</t>
  </si>
  <si>
    <t>xl_ini_3_2_select_donnees_inser_graphique</t>
  </si>
  <si>
    <t>xl_ini_3_3_modifier_type_graphique</t>
  </si>
  <si>
    <t>xl_ini_3_4_1_ajouter_donnees_abcisses</t>
  </si>
  <si>
    <t>xl_ini_3_4_2_ajouter_table_de_donnees</t>
  </si>
  <si>
    <t>xl_ini_3_4_3_ajouter_étiquettes</t>
  </si>
  <si>
    <t>xl_ini_3_6_1_inserer_graph_secteur</t>
  </si>
  <si>
    <t>xl_ini_3_6_2_graph_secteur_etiquettes</t>
  </si>
  <si>
    <t>xl_ini_4_0_presentation_exemple</t>
  </si>
  <si>
    <t>xl_ini_4_1_nombre_de_feuilles</t>
  </si>
  <si>
    <t>xl_ini_4_2_travailler_avec_plusieurs_feuilles</t>
  </si>
  <si>
    <t>xl_ini_4_3_1_saisir_intitules</t>
  </si>
  <si>
    <t>xl_ini_4_3_2_calculer</t>
  </si>
  <si>
    <t>xl_ini_4_3_3_recopier</t>
  </si>
  <si>
    <t>xl_ini_4_3_4_mettre_en_forme</t>
  </si>
  <si>
    <t>xl_ini_4_3_5_nettoyer</t>
  </si>
  <si>
    <t>xl_ini_4_4_relier_les_feuilles</t>
  </si>
  <si>
    <t>xl_ini_5_1_fonction_moyenne</t>
  </si>
  <si>
    <t>xl_ini_5_2_pourcentage_variation</t>
  </si>
  <si>
    <t>xl_ini_5_3_pourcentage_total</t>
  </si>
  <si>
    <t>xl_ini_5_4_recopier_mise_en_forme</t>
  </si>
  <si>
    <t>xl_ini_5_5_mise_en_forme_conditionnelle</t>
  </si>
  <si>
    <t>xl_ini_5_6_fonction_si</t>
  </si>
  <si>
    <t>xl_ini_6_1_liste_recommandations</t>
  </si>
  <si>
    <t>xl_ini_6_2_trier</t>
  </si>
  <si>
    <t>xl_ini_6_3_1_filtre_simple</t>
  </si>
  <si>
    <t>xl_ini_6_3_2_filtre_personnalisé</t>
  </si>
  <si>
    <t>dossier vidéo</t>
  </si>
  <si>
    <t>thematique_1</t>
  </si>
  <si>
    <t>thematique_2</t>
  </si>
  <si>
    <t>dosiier audio</t>
  </si>
  <si>
    <t>video_son</t>
  </si>
  <si>
    <t>mp3</t>
  </si>
  <si>
    <t>mp4</t>
  </si>
  <si>
    <t>xl_ini_3_5_modifier_element_mettre_graph_en_forme</t>
  </si>
  <si>
    <t>xl_ini_4_5_gerer_mise_en_page</t>
  </si>
  <si>
    <t>son</t>
  </si>
  <si>
    <t>1.4 éval</t>
  </si>
  <si>
    <t>2.4bis éval</t>
  </si>
  <si>
    <t>2.9 éval</t>
  </si>
  <si>
    <t>xl_ini_1_4_eval.pptx</t>
  </si>
  <si>
    <t>xl_ini_2_4bis_eval.pptx</t>
  </si>
  <si>
    <t>stockage eval</t>
  </si>
  <si>
    <t>xl_ini_2_9_eval.pptx</t>
  </si>
  <si>
    <t>3.7 éval</t>
  </si>
  <si>
    <t>1.1.5 les modes d'affichage</t>
  </si>
  <si>
    <t>4.6 éval</t>
  </si>
  <si>
    <t>5.7 éval</t>
  </si>
  <si>
    <t>Bureautique\Excel\video_son\eval</t>
  </si>
  <si>
    <t>6.4 éval</t>
  </si>
  <si>
    <t>1 les objectifs du module</t>
  </si>
  <si>
    <t>1.1.1 Rappels de quelques calculs de base</t>
  </si>
  <si>
    <t>1.1.2 Rappels sur les fonctions SI simples</t>
  </si>
  <si>
    <t>1.1.3 Travailler avec deux classeurs</t>
  </si>
  <si>
    <t>1.1.4 Relier les classeurs</t>
  </si>
  <si>
    <t>1.1.5 Mettre en forme</t>
  </si>
  <si>
    <t>1.1.6 valider et protéger</t>
  </si>
  <si>
    <t>1.1.7 Utiliser des modèles</t>
  </si>
  <si>
    <t>1.1.8 Consolider des données</t>
  </si>
  <si>
    <t>1.1 Première partie</t>
  </si>
  <si>
    <t>1.2 Deuxième partie : les fonctions</t>
  </si>
  <si>
    <t>1.2.1 Fonctions de base</t>
  </si>
  <si>
    <t>1.2.2 Fonctions date</t>
  </si>
  <si>
    <t>1.2.3 Fonctions logiques</t>
  </si>
  <si>
    <t>1.2.4 Fonctions texte</t>
  </si>
  <si>
    <t>1.2.5 Fonctions recherche</t>
  </si>
  <si>
    <t>1.1.9 Illustrer par un graphique</t>
  </si>
  <si>
    <t>1.3 La gestion de liste</t>
  </si>
  <si>
    <t>1.3.1 Mise en forme conditionnelle</t>
  </si>
  <si>
    <t>1.3.2 Trier</t>
  </si>
  <si>
    <t>1.3.3 Filtrer</t>
  </si>
  <si>
    <t>1.3.4 Sous-totaliser</t>
  </si>
  <si>
    <t>1.3.5 Mettre sous forme de tableau</t>
  </si>
  <si>
    <t>1.3.6 Tableau croisé dynamique</t>
  </si>
  <si>
    <t>dossier audio</t>
  </si>
  <si>
    <t>2.1 Rappel de quelques notions de base</t>
  </si>
  <si>
    <t>2.1.1 Saisir et mettre en forme au fil de l'eau</t>
  </si>
  <si>
    <t>2.2 Travailler avec deux classeurs</t>
  </si>
  <si>
    <t>2.2.1 Afficher les classeurs</t>
  </si>
  <si>
    <t>2.1.2 Revoir les calculs de base (4 opérations, somme)</t>
  </si>
  <si>
    <t>2.1.3 Revoir les calculs de base SI</t>
  </si>
  <si>
    <t>2.1.4 revoir les calculs de base SI + Nom</t>
  </si>
  <si>
    <t>2.2.2 Petit complément : digression : afficher 2 feuilles d'un classeur</t>
  </si>
  <si>
    <t>2.3 Rechercher et rapatrier des données</t>
  </si>
  <si>
    <t>2.3.1 présentation recherchev</t>
  </si>
  <si>
    <t>2.3.2 recherchev pour libellé</t>
  </si>
  <si>
    <t>2.3.3 RechercheV pour puht et tva</t>
  </si>
  <si>
    <t>2.3.4 Modification RechercheV libellé pour recopie</t>
  </si>
  <si>
    <t>2.3.5 Automatisation avec Equiv</t>
  </si>
  <si>
    <t>2.5 Créer et utiliser un modèle</t>
  </si>
  <si>
    <t>2.5.1 créer un modèle</t>
  </si>
  <si>
    <t>2.5.2 utiliser un modèle</t>
  </si>
  <si>
    <t>2.3.6 remarques complémentaires : fermeture classeur tarif, pourquoi les 0</t>
  </si>
  <si>
    <t>2.4 Protéger et valider</t>
  </si>
  <si>
    <t>2.4.1 Valider</t>
  </si>
  <si>
    <t>2.4.2 Verrouiller / déverrouiller</t>
  </si>
  <si>
    <t>2.4.3 Protéger la feuille</t>
  </si>
  <si>
    <t>2.4.4 Compléments les différentes protections</t>
  </si>
  <si>
    <t>2.6 Exporter</t>
  </si>
  <si>
    <t>2.6.1 Créer un pdf</t>
  </si>
  <si>
    <t>2.6.2 Exporter vers Word</t>
  </si>
  <si>
    <t>2 Calculs et liaisons</t>
  </si>
  <si>
    <t>2.7 Consolider</t>
  </si>
  <si>
    <t>2.7.1 consolider par catégorie</t>
  </si>
  <si>
    <t>2.7.2 consolider par position</t>
  </si>
  <si>
    <t>3. Illustrer par un graphique</t>
  </si>
  <si>
    <t>3.1 insérer un grarphique, ajouter, supprimer des données.</t>
  </si>
  <si>
    <t>3.2 mettre le graphique en forme</t>
  </si>
  <si>
    <t>3.3 créer et utiliser un modèle de graphique</t>
  </si>
  <si>
    <t>3.4 enrichir le graphique</t>
  </si>
  <si>
    <t>3.5 illustrer par des graphiques sparklines.</t>
  </si>
  <si>
    <t>4. Calculs et fonctions</t>
  </si>
  <si>
    <t>4.1 Revoir des fonctions simples</t>
  </si>
  <si>
    <t>4.1.1 la fonction AUJOURDHUI</t>
  </si>
  <si>
    <t>1_les_objectifs.cptx</t>
  </si>
  <si>
    <t>xl_perf_2_1_1_saisir_mettre_en_forme.cptx</t>
  </si>
  <si>
    <t>xl_perf_2_1_2_revoir_calculs_base.cptx</t>
  </si>
  <si>
    <t>xl_perf_2_1_3_revoir_calculs_base_si_essai.cptx</t>
  </si>
  <si>
    <t>xl_perf_2_1_4_revoir_calculs_base_si_nom.cptx</t>
  </si>
  <si>
    <t>2.1.5 améliorer les résultats (fonction arrondi)</t>
  </si>
  <si>
    <t>xl_perf_2_1_5_améliorer_resultats.cptx</t>
  </si>
  <si>
    <t>2.1.6 mettre en forme</t>
  </si>
  <si>
    <t>xl_perf_2_1_6_mettre_en_forme.cptx</t>
  </si>
  <si>
    <t>2.1.7 mettre en page</t>
  </si>
  <si>
    <t>xl_perf_2_1_7_mettre_en_page.cptx</t>
  </si>
  <si>
    <t>xl_perf_2_2_1_afficher_deux_classeurs.cptx</t>
  </si>
  <si>
    <t>xl_perf_2_2_2_afficher_2_feuilles_d_un_classeur.cptx</t>
  </si>
  <si>
    <t>xl_perf_2_3_1_presentation_recherchev.cptx</t>
  </si>
  <si>
    <t>xl_perf_2_3_2_recherchev_libelle.cptx</t>
  </si>
  <si>
    <t>xl_perf_2_3_3_recherchev_pu_tva.cptx</t>
  </si>
  <si>
    <t>xl_perf_2_3_4_modif_recherchev_pour_recopie.cptx</t>
  </si>
  <si>
    <t>xl_perf_2_3_5_automatiser_avec_equiv.cptx</t>
  </si>
  <si>
    <t>xl_perf_2_3_6_fermeture_tarif.cptx</t>
  </si>
  <si>
    <t>xl_perf_2_4_1_valider.cptx</t>
  </si>
  <si>
    <t>xl_perf_2_4_2_verrouiller_deverrouiller.cptx</t>
  </si>
  <si>
    <t>xl_perf_2_4_3_proteger_feuille.cptx</t>
  </si>
  <si>
    <t>xl_perf_2_4_4_comprendre_differentes_protections.cptx</t>
  </si>
  <si>
    <t>xl_perf_2_5_1_creer_modele.cptx</t>
  </si>
  <si>
    <t>xl_perf_2_5_2_utiliser_modele.cptx</t>
  </si>
  <si>
    <t>xl_perf_2_6_1_exporter_pdf.cptx</t>
  </si>
  <si>
    <t>xl_perf_2_6_2_exporter_word.docx.cptx</t>
  </si>
  <si>
    <t>xl_perf_2_7_1_consolider_categories.cptx</t>
  </si>
  <si>
    <t>xl_perf_3_1_inserer_graph_ajouter_supprimer_donnees.cptx</t>
  </si>
  <si>
    <t>xl_perf_3_2_mettre_graph_en_forme.cptx</t>
  </si>
  <si>
    <t>xl_perf_3_3_creer_utiliser_modele_graph.cptx</t>
  </si>
  <si>
    <t>xl_perf_3_4_enrichir_graph.cptx</t>
  </si>
  <si>
    <t>xl_perf_3_5_sparklines.cptx</t>
  </si>
  <si>
    <t>video_son\Excel_perf</t>
  </si>
  <si>
    <t>video_son\sons</t>
  </si>
  <si>
    <t>4.2 Calculer avec des dates</t>
  </si>
  <si>
    <t>4.2.1 Calculer des délais en jours calendaires</t>
  </si>
  <si>
    <t>4.2.2 travailler avec les jours ouvrés</t>
  </si>
  <si>
    <t>4.2.3 Appliquer des reports en mois MOIS.DECALER</t>
  </si>
  <si>
    <t>4.2.4 Calculer des délais en mois, années DATEDIF</t>
  </si>
  <si>
    <t>4.3 utiliser des fonctions conditionnelles</t>
  </si>
  <si>
    <t>4.3.1 revoir la fonction SI simple</t>
  </si>
  <si>
    <t>4.3.2 imbriquer des fonctions SI</t>
  </si>
  <si>
    <t>4.3.3 utiliser un opérateur logique</t>
  </si>
  <si>
    <t>4.4 utiliser des fonctions de regroupement conditionnelles</t>
  </si>
  <si>
    <t>5. la gestion de liste</t>
  </si>
  <si>
    <t>quizz</t>
  </si>
  <si>
    <t>QUIZZ XL PERF 2.1.pptx</t>
  </si>
  <si>
    <t>Excel\video_son\eval\xl_perf</t>
  </si>
  <si>
    <t>5.1 les tris</t>
  </si>
  <si>
    <t>5.1.1 les tris monocritères</t>
  </si>
  <si>
    <t>5.2 les filtres</t>
  </si>
  <si>
    <t>5.2.1 les filtres automatiques</t>
  </si>
  <si>
    <t>5.2.2 les filtres personnalisés</t>
  </si>
  <si>
    <t>5.2.3 les filtres avancés</t>
  </si>
  <si>
    <t>4.1.2 sélections au clavier et les fonctions associées à la somme automatique</t>
  </si>
  <si>
    <t>xl_perf_4_2_1_calcul_delai_jours.cptx</t>
  </si>
  <si>
    <t>xl_perf_4_2_2_calcul_delai_jours_ouvres.cptx</t>
  </si>
  <si>
    <t>QUIZZ XL PERF 2.2.pptx</t>
  </si>
  <si>
    <t>4.3.4 fonction SI.CONDITIONS</t>
  </si>
  <si>
    <t>4.4.1 Présentation</t>
  </si>
  <si>
    <t>4.4.2 Dédoublonnage</t>
  </si>
  <si>
    <t>4.4.3 Validation par liste</t>
  </si>
  <si>
    <t>4.4.4 Faire un comptage conditionnel NB.SI.ENS</t>
  </si>
  <si>
    <t>4.4.5 Faire une somme conditionnelle SOMME.SI.ENS</t>
  </si>
  <si>
    <t>video_son\eval\vrai_faux</t>
  </si>
  <si>
    <t>xl_perf_4_4_2_dedoublonnage.cptx</t>
  </si>
  <si>
    <t>xlperf_4_4_3_validation_par_liste.cptx</t>
  </si>
  <si>
    <t>dossier vrai/faux</t>
  </si>
  <si>
    <t>QUIZZ XL PERF 2.3.pptx</t>
  </si>
  <si>
    <t>xl_perf_4_4_4_fonction_NB.SI.ENS.cptx</t>
  </si>
  <si>
    <t>5.3 Appliquer une fonction base de données</t>
  </si>
  <si>
    <t>5.4 mettre sous forme de tableau</t>
  </si>
  <si>
    <t>5.4.1 Créer un tableau</t>
  </si>
  <si>
    <t>5.4.2 les caractéristiques de la fonctionnalté tableau</t>
  </si>
  <si>
    <t>6. normalisation de liste</t>
  </si>
  <si>
    <t>6.1 séparer des contenus de colonnes</t>
  </si>
  <si>
    <t>6.2 regrouper des colonnes</t>
  </si>
  <si>
    <t>6.3 gérer des dates</t>
  </si>
  <si>
    <t>4.5 les fonctions INDEX et EQUIV</t>
  </si>
  <si>
    <t>4.5.1 créer la fonction</t>
  </si>
  <si>
    <t>4.5.2 recopier la fonction</t>
  </si>
  <si>
    <t>QUIZZ XL PERF 2.4.pptx</t>
  </si>
  <si>
    <t>5.1.2 les tris multicritères</t>
  </si>
  <si>
    <t>5.1.3 les tris liste personnalisée</t>
  </si>
  <si>
    <t>xl_perf_4_4_5_fonction_SOMME.SI.ENS.cptx</t>
  </si>
  <si>
    <t>xl_perf_4_5_1_fonctions_INDEX_EQUIV.cptx</t>
  </si>
  <si>
    <t>xl_perf_5_1_1_tri_monocritere.cptx</t>
  </si>
  <si>
    <t>xl_perf_5_1_2_tris_multicriteres.cptx</t>
  </si>
  <si>
    <t>xl_perf_4_1_1_fonction_AUJOURDHUI.cptx</t>
  </si>
  <si>
    <t>xl_perf_4_2_3_MOIS.DECALE_et_JOURSEM.cptx</t>
  </si>
  <si>
    <t>xl_perf_4_3_1_revoir_fonction_si_simple.cptx</t>
  </si>
  <si>
    <t>xl_perf_4_3_2_imbriquer_fonctions_SI.cptx</t>
  </si>
  <si>
    <t>xl_perf_4_3_3_utiliser_operateur_logique.cptx</t>
  </si>
  <si>
    <t>xl_perf_4_3_4_fonction_si.conditions.cptx</t>
  </si>
  <si>
    <t>xl_perf_4_4_1_ presentation.cptx</t>
  </si>
  <si>
    <t>stockage quizz</t>
  </si>
  <si>
    <t>xl_perf_2_7_2_consolider_position.cptx</t>
  </si>
  <si>
    <t>Stockage exercice</t>
  </si>
  <si>
    <t>Excel\video_son\Livret_exercices_xl_perf</t>
  </si>
  <si>
    <t>p</t>
  </si>
  <si>
    <t>xl_perf_5_2_1_filtre_auto.cptx</t>
  </si>
  <si>
    <t>5.3.1 présentation préparation</t>
  </si>
  <si>
    <t>5.3.2 bdnbval bdsomme</t>
  </si>
  <si>
    <t>6.1.1 largeur fixe</t>
  </si>
  <si>
    <t>6.1.2 délimité</t>
  </si>
  <si>
    <t>6.1.3 remplissage automatique</t>
  </si>
  <si>
    <t>7. Tableau Croisé Dynamique</t>
  </si>
  <si>
    <t>7.1 présentation</t>
  </si>
  <si>
    <t>7.2 Création</t>
  </si>
  <si>
    <t>QUIZZ XL PERF 2.5.pptx</t>
  </si>
  <si>
    <t>QUIZZ XL PERF 2.6.pptx</t>
  </si>
  <si>
    <t>QUIZZ XL PERF 2.7.pptx</t>
  </si>
  <si>
    <t>QUIZZ XL PERF 3.pptx</t>
  </si>
  <si>
    <t>xl_perf_5_3_2_bdnbval_bdsomme.cptx</t>
  </si>
  <si>
    <t>xl_perf_5_4_1_crea_tableau,cptx</t>
  </si>
  <si>
    <t>xl_perf_5_4_2_fonctionnalites_tableau,cptx</t>
  </si>
  <si>
    <t>xl_perf_4_5_2_recopie_INDEX_EQUIV.cptx</t>
  </si>
  <si>
    <t>7.3 ajouter un champ et modifier les calculs</t>
  </si>
  <si>
    <t>xl_perf_6_1_1_colonne_largeur_fixe,cptx</t>
  </si>
  <si>
    <t>xl_perf_6_1_2_delimite,cptx</t>
  </si>
  <si>
    <t>xl_perf_6_1_3_remplissage_auto,cptx</t>
  </si>
  <si>
    <t>6.4 csv, texte, etc.</t>
  </si>
  <si>
    <t>6.5 les cellules vides</t>
  </si>
  <si>
    <t>6.3.1 corriger format date</t>
  </si>
  <si>
    <t>xl_perf_6_2_concatener.cptx</t>
  </si>
  <si>
    <t>xl_perf_6_3_2_date_sans_separateur,cptx</t>
  </si>
  <si>
    <t>xl_perf_6_3_1_format_date,cptx</t>
  </si>
  <si>
    <t>xl_perf_6_5_cellules_vides.cptx</t>
  </si>
  <si>
    <t>7.4 modifier l'affichage</t>
  </si>
  <si>
    <t>xl_perf_7_3_modifier_calcul.cptx</t>
  </si>
  <si>
    <t>xl_perf_7_2_creation_tcd.cptx</t>
  </si>
  <si>
    <t>xl_perf_7_1_presentation_tcd.cptx</t>
  </si>
  <si>
    <t>xl_perf_6_4_csv_texte.cptx</t>
  </si>
  <si>
    <t>7.5 TCD cube</t>
  </si>
  <si>
    <t>xl_perf_7_4_modifier_affichage_grouper.cptx</t>
  </si>
  <si>
    <t>7.7 élément calculé</t>
  </si>
  <si>
    <t>7.8 graphique croisé dynamique</t>
  </si>
  <si>
    <t>xl_perf_7_5_tcd_cube.cptx</t>
  </si>
  <si>
    <t>xl_perf_7_6_filtre_mise_en_forme.cptx</t>
  </si>
  <si>
    <t>xl_perf_7_7_champ_calcule.cptx</t>
  </si>
  <si>
    <t>xl_perf_7_8_graphique_tcd.cptx</t>
  </si>
  <si>
    <t>xl_perf_5_3_1_presentation_preparation.cptx</t>
  </si>
  <si>
    <t>xl_perf_5_2_2_filtre_pers.cptx</t>
  </si>
  <si>
    <t>xl_perf_5_2_3_filtre_avance.cptx</t>
  </si>
  <si>
    <t>xl_perf_5_1_3_tri_liste_pers.cptx</t>
  </si>
  <si>
    <t>xl_perf_4_1_2_selection_fonctions_complement_somme.cptx</t>
  </si>
  <si>
    <t>8. compléments</t>
  </si>
  <si>
    <t>6.3.2 sans separateur</t>
  </si>
  <si>
    <t>xl_perf_4_2_4_DATEDIF_age_anciennete.cptx</t>
  </si>
  <si>
    <t>QUIZZ XL PERF 4.1.pptx</t>
  </si>
  <si>
    <t>QUIZZ XL PERF 4.2.pptx</t>
  </si>
  <si>
    <t>essai</t>
  </si>
  <si>
    <t>Code postal</t>
  </si>
  <si>
    <t>7.6 tcd filtre et mises en 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</si>
</sst>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400]h:mm:ss\ AM/PM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164" fontId="0" fillId="0" borderId="0" xfId="0" applyNumberFormat="1"/>
    <xf numFmtId="43" fontId="0" fillId="0" borderId="0" xfId="2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</cellXfs>
  <cellStyles count="3">
    <cellStyle name="Lien hypertexte" xfId="1" builtinId="8"/>
    <cellStyle name="Milliers" xfId="2" builtinId="3"/>
    <cellStyle name="Normal" xfId="0" builtinId="0"/>
  </cellStyles>
  <dxfs count="34"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  <dxf>
      <fill>
        <gradientFill degree="270">
          <stop position="0">
            <color theme="0"/>
          </stop>
          <stop position="1">
            <color rgb="FFC000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G113"/>
  <sheetViews>
    <sheetView workbookViewId="0">
      <selection sqref="A1:G1"/>
    </sheetView>
  </sheetViews>
  <sheetFormatPr baseColWidth="10" defaultRowHeight="15.75" x14ac:dyDescent="0.25"/>
  <cols>
    <col min="1" max="1" width="11.42578125" style="1" customWidth="1"/>
    <col min="2" max="2" width="5.28515625" customWidth="1"/>
    <col min="3" max="3" width="64.140625" bestFit="1" customWidth="1"/>
    <col min="4" max="4" width="8.5703125" bestFit="1" customWidth="1"/>
    <col min="5" max="5" width="27.140625" style="3" customWidth="1"/>
    <col min="7" max="7" width="12.42578125" customWidth="1"/>
  </cols>
  <sheetData>
    <row r="1" spans="1:7" ht="23.25" x14ac:dyDescent="0.35">
      <c r="A1" s="9" t="s">
        <v>0</v>
      </c>
      <c r="B1" s="9"/>
      <c r="C1" s="9"/>
      <c r="D1" s="9"/>
      <c r="E1" s="9"/>
      <c r="F1" s="9"/>
      <c r="G1" s="9"/>
    </row>
    <row r="2" spans="1:7" ht="15" x14ac:dyDescent="0.25">
      <c r="A2" t="s">
        <v>229</v>
      </c>
      <c r="B2" t="s">
        <v>230</v>
      </c>
      <c r="C2" t="s">
        <v>231</v>
      </c>
      <c r="D2" t="s">
        <v>234</v>
      </c>
      <c r="E2" s="3" t="s">
        <v>232</v>
      </c>
    </row>
    <row r="3" spans="1:7" x14ac:dyDescent="0.25">
      <c r="A3" s="1" t="s">
        <v>1</v>
      </c>
    </row>
    <row r="4" spans="1:7" x14ac:dyDescent="0.25">
      <c r="B4" t="s">
        <v>217</v>
      </c>
      <c r="D4" t="s">
        <v>227</v>
      </c>
      <c r="E4" s="3" t="s">
        <v>228</v>
      </c>
    </row>
    <row r="5" spans="1:7" x14ac:dyDescent="0.25">
      <c r="C5" t="s">
        <v>7</v>
      </c>
    </row>
    <row r="6" spans="1:7" x14ac:dyDescent="0.25">
      <c r="C6" t="s">
        <v>2</v>
      </c>
    </row>
    <row r="7" spans="1:7" x14ac:dyDescent="0.25">
      <c r="C7" t="s">
        <v>3</v>
      </c>
    </row>
    <row r="8" spans="1:7" x14ac:dyDescent="0.25">
      <c r="C8" t="s">
        <v>4</v>
      </c>
    </row>
    <row r="9" spans="1:7" x14ac:dyDescent="0.25">
      <c r="C9" t="s">
        <v>5</v>
      </c>
    </row>
    <row r="10" spans="1:7" x14ac:dyDescent="0.25">
      <c r="C10" t="s">
        <v>24</v>
      </c>
    </row>
    <row r="11" spans="1:7" x14ac:dyDescent="0.25">
      <c r="B11" t="s">
        <v>6</v>
      </c>
      <c r="D11" t="s">
        <v>233</v>
      </c>
    </row>
    <row r="12" spans="1:7" ht="29.25" customHeight="1" x14ac:dyDescent="0.25">
      <c r="C12" t="s">
        <v>8</v>
      </c>
      <c r="E12" s="10" t="s">
        <v>318</v>
      </c>
      <c r="F12" t="s">
        <v>235</v>
      </c>
    </row>
    <row r="13" spans="1:7" ht="29.25" customHeight="1" x14ac:dyDescent="0.25">
      <c r="C13" t="s">
        <v>9</v>
      </c>
      <c r="E13" s="10"/>
      <c r="F13" t="s">
        <v>246</v>
      </c>
    </row>
    <row r="14" spans="1:7" ht="29.25" customHeight="1" x14ac:dyDescent="0.25">
      <c r="C14" t="s">
        <v>10</v>
      </c>
      <c r="E14" s="10"/>
      <c r="F14" t="s">
        <v>247</v>
      </c>
    </row>
    <row r="15" spans="1:7" ht="29.25" customHeight="1" x14ac:dyDescent="0.25">
      <c r="C15" t="s">
        <v>11</v>
      </c>
      <c r="E15" s="10"/>
      <c r="F15" t="s">
        <v>248</v>
      </c>
    </row>
    <row r="16" spans="1:7" ht="29.25" customHeight="1" x14ac:dyDescent="0.25">
      <c r="C16" t="s">
        <v>12</v>
      </c>
      <c r="E16" s="10"/>
      <c r="F16" t="s">
        <v>249</v>
      </c>
    </row>
    <row r="17" spans="1:5" x14ac:dyDescent="0.25">
      <c r="B17" t="s">
        <v>218</v>
      </c>
      <c r="D17" t="s">
        <v>236</v>
      </c>
    </row>
    <row r="18" spans="1:5" x14ac:dyDescent="0.25">
      <c r="C18" t="s">
        <v>13</v>
      </c>
      <c r="E18" s="3" t="s">
        <v>237</v>
      </c>
    </row>
    <row r="19" spans="1:5" x14ac:dyDescent="0.25">
      <c r="C19" t="s">
        <v>195</v>
      </c>
      <c r="E19" s="3" t="s">
        <v>238</v>
      </c>
    </row>
    <row r="20" spans="1:5" x14ac:dyDescent="0.25">
      <c r="C20" t="s">
        <v>196</v>
      </c>
      <c r="E20" s="3" t="s">
        <v>239</v>
      </c>
    </row>
    <row r="21" spans="1:5" x14ac:dyDescent="0.25">
      <c r="C21" t="s">
        <v>243</v>
      </c>
      <c r="E21" s="3" t="s">
        <v>240</v>
      </c>
    </row>
    <row r="22" spans="1:5" x14ac:dyDescent="0.25">
      <c r="C22" t="s">
        <v>244</v>
      </c>
      <c r="E22" s="3" t="s">
        <v>241</v>
      </c>
    </row>
    <row r="23" spans="1:5" x14ac:dyDescent="0.25">
      <c r="C23" t="s">
        <v>245</v>
      </c>
      <c r="E23" s="3" t="s">
        <v>242</v>
      </c>
    </row>
    <row r="24" spans="1:5" x14ac:dyDescent="0.25">
      <c r="A24" s="1" t="s">
        <v>14</v>
      </c>
    </row>
    <row r="25" spans="1:5" x14ac:dyDescent="0.25">
      <c r="B25" t="s">
        <v>250</v>
      </c>
      <c r="D25" t="s">
        <v>251</v>
      </c>
      <c r="E25" s="3" t="s">
        <v>252</v>
      </c>
    </row>
    <row r="26" spans="1:5" x14ac:dyDescent="0.25">
      <c r="B26" t="s">
        <v>197</v>
      </c>
      <c r="D26" t="s">
        <v>253</v>
      </c>
      <c r="E26" s="3" t="s">
        <v>254</v>
      </c>
    </row>
    <row r="27" spans="1:5" x14ac:dyDescent="0.25">
      <c r="B27" t="s">
        <v>255</v>
      </c>
      <c r="D27" t="s">
        <v>256</v>
      </c>
    </row>
    <row r="28" spans="1:5" x14ac:dyDescent="0.25">
      <c r="B28" t="s">
        <v>198</v>
      </c>
      <c r="D28" t="s">
        <v>257</v>
      </c>
      <c r="E28" s="3" t="s">
        <v>258</v>
      </c>
    </row>
    <row r="29" spans="1:5" x14ac:dyDescent="0.25">
      <c r="A29" s="1" t="s">
        <v>15</v>
      </c>
    </row>
    <row r="30" spans="1:5" x14ac:dyDescent="0.25">
      <c r="B30" t="s">
        <v>194</v>
      </c>
    </row>
    <row r="31" spans="1:5" x14ac:dyDescent="0.25">
      <c r="C31" t="s">
        <v>199</v>
      </c>
      <c r="D31" t="s">
        <v>259</v>
      </c>
      <c r="E31" s="3" t="s">
        <v>260</v>
      </c>
    </row>
    <row r="32" spans="1:5" x14ac:dyDescent="0.25">
      <c r="C32" t="s">
        <v>200</v>
      </c>
      <c r="D32" t="s">
        <v>261</v>
      </c>
      <c r="E32" s="3" t="s">
        <v>262</v>
      </c>
    </row>
    <row r="33" spans="1:5" x14ac:dyDescent="0.25">
      <c r="C33" t="s">
        <v>201</v>
      </c>
    </row>
    <row r="34" spans="1:5" x14ac:dyDescent="0.25">
      <c r="B34" t="s">
        <v>193</v>
      </c>
    </row>
    <row r="35" spans="1:5" ht="29.25" customHeight="1" x14ac:dyDescent="0.25">
      <c r="C35" t="s">
        <v>202</v>
      </c>
      <c r="D35" t="s">
        <v>263</v>
      </c>
      <c r="E35" s="3" t="s">
        <v>264</v>
      </c>
    </row>
    <row r="36" spans="1:5" x14ac:dyDescent="0.25">
      <c r="C36" t="s">
        <v>265</v>
      </c>
      <c r="D36" t="s">
        <v>266</v>
      </c>
      <c r="E36" s="3" t="s">
        <v>267</v>
      </c>
    </row>
    <row r="37" spans="1:5" x14ac:dyDescent="0.25">
      <c r="C37" t="s">
        <v>203</v>
      </c>
      <c r="D37" t="s">
        <v>268</v>
      </c>
      <c r="E37" s="3" t="s">
        <v>269</v>
      </c>
    </row>
    <row r="38" spans="1:5" x14ac:dyDescent="0.25">
      <c r="A38" s="1" t="s">
        <v>17</v>
      </c>
    </row>
    <row r="39" spans="1:5" x14ac:dyDescent="0.25">
      <c r="B39" t="s">
        <v>18</v>
      </c>
      <c r="D39" t="s">
        <v>270</v>
      </c>
      <c r="E39" s="3" t="s">
        <v>271</v>
      </c>
    </row>
    <row r="40" spans="1:5" x14ac:dyDescent="0.25">
      <c r="C40" t="s">
        <v>19</v>
      </c>
    </row>
    <row r="41" spans="1:5" x14ac:dyDescent="0.25">
      <c r="C41" t="s">
        <v>20</v>
      </c>
    </row>
    <row r="42" spans="1:5" x14ac:dyDescent="0.25">
      <c r="C42" t="s">
        <v>21</v>
      </c>
    </row>
    <row r="43" spans="1:5" x14ac:dyDescent="0.25">
      <c r="C43" t="s">
        <v>204</v>
      </c>
    </row>
    <row r="44" spans="1:5" ht="30" x14ac:dyDescent="0.25">
      <c r="B44" t="s">
        <v>22</v>
      </c>
      <c r="D44" t="s">
        <v>272</v>
      </c>
      <c r="E44" s="3" t="s">
        <v>273</v>
      </c>
    </row>
    <row r="45" spans="1:5" x14ac:dyDescent="0.25">
      <c r="C45" t="s">
        <v>205</v>
      </c>
    </row>
    <row r="46" spans="1:5" x14ac:dyDescent="0.25">
      <c r="C46" t="s">
        <v>206</v>
      </c>
    </row>
    <row r="47" spans="1:5" x14ac:dyDescent="0.25">
      <c r="B47" t="s">
        <v>207</v>
      </c>
    </row>
    <row r="48" spans="1:5" x14ac:dyDescent="0.25">
      <c r="A48" s="1" t="s">
        <v>23</v>
      </c>
    </row>
    <row r="49" spans="1:5" x14ac:dyDescent="0.25">
      <c r="B49" t="s">
        <v>25</v>
      </c>
      <c r="D49" t="s">
        <v>274</v>
      </c>
      <c r="E49" s="3" t="s">
        <v>275</v>
      </c>
    </row>
    <row r="50" spans="1:5" x14ac:dyDescent="0.25">
      <c r="C50" t="s">
        <v>26</v>
      </c>
    </row>
    <row r="51" spans="1:5" x14ac:dyDescent="0.25">
      <c r="C51" t="s">
        <v>27</v>
      </c>
    </row>
    <row r="52" spans="1:5" x14ac:dyDescent="0.25">
      <c r="C52" t="s">
        <v>28</v>
      </c>
    </row>
    <row r="53" spans="1:5" x14ac:dyDescent="0.25">
      <c r="C53" t="s">
        <v>29</v>
      </c>
    </row>
    <row r="54" spans="1:5" ht="30" x14ac:dyDescent="0.25">
      <c r="B54" t="s">
        <v>30</v>
      </c>
      <c r="D54" t="s">
        <v>276</v>
      </c>
      <c r="E54" s="3" t="s">
        <v>277</v>
      </c>
    </row>
    <row r="55" spans="1:5" x14ac:dyDescent="0.25">
      <c r="C55" t="s">
        <v>31</v>
      </c>
    </row>
    <row r="56" spans="1:5" x14ac:dyDescent="0.25">
      <c r="C56" t="s">
        <v>32</v>
      </c>
    </row>
    <row r="57" spans="1:5" x14ac:dyDescent="0.25">
      <c r="B57" t="s">
        <v>53</v>
      </c>
    </row>
    <row r="58" spans="1:5" x14ac:dyDescent="0.25">
      <c r="A58" s="1" t="s">
        <v>33</v>
      </c>
    </row>
    <row r="59" spans="1:5" x14ac:dyDescent="0.25">
      <c r="B59" t="s">
        <v>34</v>
      </c>
    </row>
    <row r="60" spans="1:5" x14ac:dyDescent="0.25">
      <c r="C60" t="s">
        <v>35</v>
      </c>
    </row>
    <row r="61" spans="1:5" x14ac:dyDescent="0.25">
      <c r="C61" t="s">
        <v>36</v>
      </c>
      <c r="D61" t="s">
        <v>281</v>
      </c>
      <c r="E61" s="3" t="s">
        <v>279</v>
      </c>
    </row>
    <row r="62" spans="1:5" x14ac:dyDescent="0.25">
      <c r="C62" t="s">
        <v>37</v>
      </c>
    </row>
    <row r="63" spans="1:5" x14ac:dyDescent="0.25">
      <c r="B63" t="s">
        <v>38</v>
      </c>
    </row>
    <row r="64" spans="1:5" x14ac:dyDescent="0.25">
      <c r="C64" t="s">
        <v>39</v>
      </c>
    </row>
    <row r="65" spans="1:5" x14ac:dyDescent="0.25">
      <c r="C65" t="s">
        <v>40</v>
      </c>
    </row>
    <row r="66" spans="1:5" x14ac:dyDescent="0.25">
      <c r="C66" t="s">
        <v>41</v>
      </c>
    </row>
    <row r="67" spans="1:5" x14ac:dyDescent="0.25">
      <c r="C67" t="s">
        <v>42</v>
      </c>
    </row>
    <row r="68" spans="1:5" x14ac:dyDescent="0.25">
      <c r="C68" t="s">
        <v>43</v>
      </c>
    </row>
    <row r="69" spans="1:5" x14ac:dyDescent="0.25">
      <c r="A69" s="1" t="s">
        <v>44</v>
      </c>
    </row>
    <row r="70" spans="1:5" x14ac:dyDescent="0.25">
      <c r="B70" t="s">
        <v>45</v>
      </c>
    </row>
    <row r="71" spans="1:5" x14ac:dyDescent="0.25">
      <c r="C71" t="s">
        <v>46</v>
      </c>
    </row>
    <row r="72" spans="1:5" ht="45" x14ac:dyDescent="0.25">
      <c r="C72" t="s">
        <v>47</v>
      </c>
      <c r="D72" t="s">
        <v>278</v>
      </c>
      <c r="E72" s="3" t="s">
        <v>280</v>
      </c>
    </row>
    <row r="73" spans="1:5" x14ac:dyDescent="0.25">
      <c r="B73" t="s">
        <v>48</v>
      </c>
    </row>
    <row r="74" spans="1:5" x14ac:dyDescent="0.25">
      <c r="C74" t="s">
        <v>49</v>
      </c>
    </row>
    <row r="75" spans="1:5" x14ac:dyDescent="0.25">
      <c r="C75" t="s">
        <v>50</v>
      </c>
      <c r="D75" t="s">
        <v>282</v>
      </c>
      <c r="E75" s="3" t="s">
        <v>283</v>
      </c>
    </row>
    <row r="76" spans="1:5" x14ac:dyDescent="0.25">
      <c r="C76" t="s">
        <v>51</v>
      </c>
    </row>
    <row r="77" spans="1:5" x14ac:dyDescent="0.25">
      <c r="B77" t="s">
        <v>52</v>
      </c>
      <c r="D77" t="s">
        <v>284</v>
      </c>
      <c r="E77" s="3" t="s">
        <v>285</v>
      </c>
    </row>
    <row r="78" spans="1:5" ht="75" x14ac:dyDescent="0.25">
      <c r="C78" t="s">
        <v>208</v>
      </c>
      <c r="E78" s="3" t="s">
        <v>286</v>
      </c>
    </row>
    <row r="79" spans="1:5" x14ac:dyDescent="0.25">
      <c r="C79" t="s">
        <v>209</v>
      </c>
    </row>
    <row r="80" spans="1:5" x14ac:dyDescent="0.25">
      <c r="C80" t="s">
        <v>210</v>
      </c>
    </row>
    <row r="81" spans="1:5" x14ac:dyDescent="0.25">
      <c r="C81" t="s">
        <v>54</v>
      </c>
    </row>
    <row r="82" spans="1:5" x14ac:dyDescent="0.25">
      <c r="B82" t="s">
        <v>55</v>
      </c>
    </row>
    <row r="83" spans="1:5" x14ac:dyDescent="0.25">
      <c r="A83" s="1" t="s">
        <v>56</v>
      </c>
    </row>
    <row r="84" spans="1:5" x14ac:dyDescent="0.25">
      <c r="B84" t="s">
        <v>57</v>
      </c>
    </row>
    <row r="85" spans="1:5" x14ac:dyDescent="0.25">
      <c r="C85" t="s">
        <v>58</v>
      </c>
    </row>
    <row r="86" spans="1:5" x14ac:dyDescent="0.25">
      <c r="C86" t="s">
        <v>211</v>
      </c>
    </row>
    <row r="87" spans="1:5" x14ac:dyDescent="0.25">
      <c r="C87" t="s">
        <v>212</v>
      </c>
    </row>
    <row r="88" spans="1:5" x14ac:dyDescent="0.25">
      <c r="B88" t="s">
        <v>59</v>
      </c>
      <c r="D88" t="s">
        <v>287</v>
      </c>
      <c r="E88" s="3" t="s">
        <v>288</v>
      </c>
    </row>
    <row r="89" spans="1:5" x14ac:dyDescent="0.25">
      <c r="C89" t="s">
        <v>213</v>
      </c>
    </row>
    <row r="90" spans="1:5" x14ac:dyDescent="0.25">
      <c r="C90" t="s">
        <v>214</v>
      </c>
    </row>
    <row r="91" spans="1:5" x14ac:dyDescent="0.25">
      <c r="B91" t="s">
        <v>215</v>
      </c>
    </row>
    <row r="92" spans="1:5" x14ac:dyDescent="0.25">
      <c r="C92" t="s">
        <v>216</v>
      </c>
      <c r="D92" t="s">
        <v>291</v>
      </c>
      <c r="E92" s="3" t="s">
        <v>289</v>
      </c>
    </row>
    <row r="93" spans="1:5" x14ac:dyDescent="0.25">
      <c r="C93" t="s">
        <v>60</v>
      </c>
      <c r="D93" t="s">
        <v>292</v>
      </c>
      <c r="E93" s="3" t="s">
        <v>290</v>
      </c>
    </row>
    <row r="94" spans="1:5" x14ac:dyDescent="0.25">
      <c r="C94" t="s">
        <v>219</v>
      </c>
    </row>
    <row r="95" spans="1:5" x14ac:dyDescent="0.25">
      <c r="C95" t="s">
        <v>220</v>
      </c>
    </row>
    <row r="96" spans="1:5" x14ac:dyDescent="0.25">
      <c r="C96" t="s">
        <v>220</v>
      </c>
    </row>
    <row r="97" spans="1:3" x14ac:dyDescent="0.25">
      <c r="C97" t="s">
        <v>221</v>
      </c>
    </row>
    <row r="98" spans="1:3" x14ac:dyDescent="0.25">
      <c r="B98" t="s">
        <v>61</v>
      </c>
    </row>
    <row r="99" spans="1:3" x14ac:dyDescent="0.25">
      <c r="C99" t="s">
        <v>62</v>
      </c>
    </row>
    <row r="100" spans="1:3" x14ac:dyDescent="0.25">
      <c r="C100" t="s">
        <v>222</v>
      </c>
    </row>
    <row r="101" spans="1:3" x14ac:dyDescent="0.25">
      <c r="C101" t="s">
        <v>223</v>
      </c>
    </row>
    <row r="102" spans="1:3" x14ac:dyDescent="0.25">
      <c r="C102" t="s">
        <v>224</v>
      </c>
    </row>
    <row r="103" spans="1:3" x14ac:dyDescent="0.25">
      <c r="C103" t="s">
        <v>225</v>
      </c>
    </row>
    <row r="104" spans="1:3" x14ac:dyDescent="0.25">
      <c r="A104" s="1" t="s">
        <v>63</v>
      </c>
    </row>
    <row r="105" spans="1:3" x14ac:dyDescent="0.25">
      <c r="B105" t="s">
        <v>64</v>
      </c>
    </row>
    <row r="106" spans="1:3" x14ac:dyDescent="0.25">
      <c r="C106" t="s">
        <v>65</v>
      </c>
    </row>
    <row r="107" spans="1:3" x14ac:dyDescent="0.25">
      <c r="C107" t="s">
        <v>66</v>
      </c>
    </row>
    <row r="108" spans="1:3" x14ac:dyDescent="0.25">
      <c r="B108" t="s">
        <v>67</v>
      </c>
    </row>
    <row r="109" spans="1:3" x14ac:dyDescent="0.25">
      <c r="C109" t="s">
        <v>68</v>
      </c>
    </row>
    <row r="110" spans="1:3" x14ac:dyDescent="0.25">
      <c r="C110" t="s">
        <v>69</v>
      </c>
    </row>
    <row r="111" spans="1:3" x14ac:dyDescent="0.25">
      <c r="B111" t="s">
        <v>70</v>
      </c>
    </row>
    <row r="112" spans="1:3" x14ac:dyDescent="0.25">
      <c r="C112" t="s">
        <v>226</v>
      </c>
    </row>
    <row r="113" spans="3:3" x14ac:dyDescent="0.25">
      <c r="C113" t="s">
        <v>71</v>
      </c>
    </row>
  </sheetData>
  <customSheetViews>
    <customSheetView guid="{87103E88-6877-48EE-80C9-4073589B1106}" topLeftCell="B4">
      <selection activeCell="F20" sqref="F20"/>
      <pageMargins left="0.7" right="0.7" top="0.34375" bottom="0.25" header="0.3" footer="0.3"/>
      <pageSetup paperSize="9" orientation="portrait" horizontalDpi="1200" verticalDpi="1200" r:id="rId1"/>
    </customSheetView>
    <customSheetView guid="{6F9AB9CE-BFDF-4970-B6F5-C4031C2B7613}" topLeftCell="B4">
      <selection activeCell="F20" sqref="F20"/>
      <pageMargins left="0.7" right="0.7" top="0.34375" bottom="0.25" header="0.3" footer="0.3"/>
      <pageSetup paperSize="9" orientation="portrait" horizontalDpi="1200" verticalDpi="1200" r:id="rId2"/>
    </customSheetView>
  </customSheetViews>
  <mergeCells count="2">
    <mergeCell ref="A1:G1"/>
    <mergeCell ref="E12:E16"/>
  </mergeCells>
  <pageMargins left="0.7" right="0.7" top="0.34375" bottom="0.2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G68"/>
  <sheetViews>
    <sheetView workbookViewId="0">
      <selection sqref="A1:G1"/>
    </sheetView>
  </sheetViews>
  <sheetFormatPr baseColWidth="10" defaultRowHeight="15.75" x14ac:dyDescent="0.25"/>
  <cols>
    <col min="1" max="1" width="11.42578125" style="1" customWidth="1"/>
    <col min="2" max="2" width="5.28515625" customWidth="1"/>
    <col min="3" max="3" width="64.140625" bestFit="1" customWidth="1"/>
    <col min="4" max="4" width="8.7109375" hidden="1" customWidth="1"/>
    <col min="5" max="5" width="4" hidden="1" customWidth="1"/>
    <col min="6" max="6" width="5.5703125" customWidth="1"/>
    <col min="7" max="7" width="25.7109375" customWidth="1"/>
  </cols>
  <sheetData>
    <row r="1" spans="1:7" ht="23.25" x14ac:dyDescent="0.35">
      <c r="A1" s="9" t="s">
        <v>0</v>
      </c>
      <c r="B1" s="9"/>
      <c r="C1" s="9"/>
      <c r="D1" s="9"/>
      <c r="E1" s="9"/>
      <c r="F1" s="9"/>
      <c r="G1" s="9"/>
    </row>
    <row r="2" spans="1:7" ht="15" x14ac:dyDescent="0.25">
      <c r="A2" t="s">
        <v>229</v>
      </c>
      <c r="B2" t="s">
        <v>230</v>
      </c>
      <c r="C2" t="s">
        <v>231</v>
      </c>
      <c r="D2" t="s">
        <v>234</v>
      </c>
      <c r="E2" t="s">
        <v>232</v>
      </c>
      <c r="F2" t="s">
        <v>234</v>
      </c>
      <c r="G2" t="s">
        <v>232</v>
      </c>
    </row>
    <row r="3" spans="1:7" x14ac:dyDescent="0.25">
      <c r="A3" s="1" t="s">
        <v>1</v>
      </c>
    </row>
    <row r="4" spans="1:7" x14ac:dyDescent="0.25">
      <c r="B4" t="s">
        <v>217</v>
      </c>
      <c r="D4" t="s">
        <v>227</v>
      </c>
      <c r="E4" t="s">
        <v>228</v>
      </c>
    </row>
    <row r="5" spans="1:7" x14ac:dyDescent="0.25">
      <c r="C5" t="s">
        <v>24</v>
      </c>
      <c r="F5" t="s">
        <v>227</v>
      </c>
      <c r="G5" t="s">
        <v>296</v>
      </c>
    </row>
    <row r="6" spans="1:7" x14ac:dyDescent="0.25">
      <c r="B6" t="s">
        <v>6</v>
      </c>
      <c r="D6" t="s">
        <v>233</v>
      </c>
    </row>
    <row r="7" spans="1:7" x14ac:dyDescent="0.25">
      <c r="C7" t="s">
        <v>8</v>
      </c>
      <c r="E7" t="s">
        <v>235</v>
      </c>
      <c r="F7" t="s">
        <v>233</v>
      </c>
    </row>
    <row r="8" spans="1:7" x14ac:dyDescent="0.25">
      <c r="C8" t="s">
        <v>9</v>
      </c>
      <c r="E8" t="s">
        <v>246</v>
      </c>
    </row>
    <row r="9" spans="1:7" x14ac:dyDescent="0.25">
      <c r="C9" t="s">
        <v>10</v>
      </c>
      <c r="E9" t="s">
        <v>247</v>
      </c>
    </row>
    <row r="10" spans="1:7" x14ac:dyDescent="0.25">
      <c r="C10" t="s">
        <v>11</v>
      </c>
      <c r="E10" t="s">
        <v>248</v>
      </c>
    </row>
    <row r="11" spans="1:7" x14ac:dyDescent="0.25">
      <c r="C11" t="s">
        <v>12</v>
      </c>
      <c r="E11" t="s">
        <v>249</v>
      </c>
    </row>
    <row r="12" spans="1:7" x14ac:dyDescent="0.25">
      <c r="B12" t="s">
        <v>218</v>
      </c>
      <c r="D12" t="s">
        <v>236</v>
      </c>
      <c r="F12" t="s">
        <v>236</v>
      </c>
      <c r="G12" t="s">
        <v>297</v>
      </c>
    </row>
    <row r="13" spans="1:7" x14ac:dyDescent="0.25">
      <c r="A13" s="1" t="s">
        <v>14</v>
      </c>
    </row>
    <row r="14" spans="1:7" x14ac:dyDescent="0.25">
      <c r="B14" t="s">
        <v>293</v>
      </c>
      <c r="D14" t="s">
        <v>251</v>
      </c>
      <c r="E14" t="s">
        <v>252</v>
      </c>
      <c r="F14" t="s">
        <v>251</v>
      </c>
      <c r="G14" t="s">
        <v>295</v>
      </c>
    </row>
    <row r="15" spans="1:7" ht="315" x14ac:dyDescent="0.25">
      <c r="B15" t="s">
        <v>198</v>
      </c>
      <c r="D15" t="s">
        <v>256</v>
      </c>
      <c r="F15" t="s">
        <v>253</v>
      </c>
      <c r="G15" s="3" t="s">
        <v>299</v>
      </c>
    </row>
    <row r="16" spans="1:7" x14ac:dyDescent="0.25">
      <c r="B16" t="s">
        <v>294</v>
      </c>
      <c r="F16" t="s">
        <v>256</v>
      </c>
      <c r="G16" t="s">
        <v>298</v>
      </c>
    </row>
    <row r="17" spans="1:7" x14ac:dyDescent="0.25">
      <c r="A17" s="1" t="s">
        <v>15</v>
      </c>
    </row>
    <row r="18" spans="1:7" x14ac:dyDescent="0.25">
      <c r="B18" t="s">
        <v>194</v>
      </c>
    </row>
    <row r="19" spans="1:7" x14ac:dyDescent="0.25">
      <c r="C19" t="s">
        <v>199</v>
      </c>
      <c r="F19" t="s">
        <v>257</v>
      </c>
      <c r="G19" t="s">
        <v>300</v>
      </c>
    </row>
    <row r="20" spans="1:7" x14ac:dyDescent="0.25">
      <c r="C20" t="s">
        <v>301</v>
      </c>
      <c r="F20" t="s">
        <v>259</v>
      </c>
      <c r="G20" t="s">
        <v>302</v>
      </c>
    </row>
    <row r="21" spans="1:7" x14ac:dyDescent="0.25">
      <c r="C21" t="s">
        <v>201</v>
      </c>
    </row>
    <row r="22" spans="1:7" ht="30" x14ac:dyDescent="0.25">
      <c r="B22" t="s">
        <v>304</v>
      </c>
      <c r="F22" t="s">
        <v>261</v>
      </c>
      <c r="G22" s="3" t="s">
        <v>303</v>
      </c>
    </row>
    <row r="23" spans="1:7" x14ac:dyDescent="0.25">
      <c r="B23" t="s">
        <v>305</v>
      </c>
      <c r="F23" t="s">
        <v>309</v>
      </c>
      <c r="G23" t="s">
        <v>310</v>
      </c>
    </row>
    <row r="24" spans="1:7" x14ac:dyDescent="0.25">
      <c r="B24" t="s">
        <v>306</v>
      </c>
    </row>
    <row r="25" spans="1:7" x14ac:dyDescent="0.25">
      <c r="C25" t="s">
        <v>307</v>
      </c>
      <c r="F25" t="s">
        <v>311</v>
      </c>
    </row>
    <row r="26" spans="1:7" x14ac:dyDescent="0.25">
      <c r="C26" t="s">
        <v>308</v>
      </c>
      <c r="F26" t="s">
        <v>266</v>
      </c>
      <c r="G26" t="s">
        <v>312</v>
      </c>
    </row>
    <row r="27" spans="1:7" x14ac:dyDescent="0.25">
      <c r="A27" s="1" t="s">
        <v>17</v>
      </c>
    </row>
    <row r="28" spans="1:7" x14ac:dyDescent="0.25">
      <c r="B28" t="s">
        <v>18</v>
      </c>
    </row>
    <row r="29" spans="1:7" x14ac:dyDescent="0.25">
      <c r="C29" t="s">
        <v>313</v>
      </c>
      <c r="F29" t="s">
        <v>268</v>
      </c>
      <c r="G29" t="s">
        <v>315</v>
      </c>
    </row>
    <row r="30" spans="1:7" x14ac:dyDescent="0.25">
      <c r="C30" t="s">
        <v>204</v>
      </c>
      <c r="F30" t="s">
        <v>270</v>
      </c>
      <c r="G30" t="s">
        <v>316</v>
      </c>
    </row>
    <row r="31" spans="1:7" x14ac:dyDescent="0.25">
      <c r="B31" t="s">
        <v>314</v>
      </c>
      <c r="F31" t="s">
        <v>272</v>
      </c>
      <c r="G31" t="s">
        <v>317</v>
      </c>
    </row>
    <row r="32" spans="1:7" x14ac:dyDescent="0.25">
      <c r="A32" s="1" t="s">
        <v>23</v>
      </c>
    </row>
    <row r="33" spans="1:7" x14ac:dyDescent="0.25">
      <c r="B33" t="s">
        <v>25</v>
      </c>
      <c r="D33" t="s">
        <v>274</v>
      </c>
      <c r="E33" t="s">
        <v>275</v>
      </c>
    </row>
    <row r="34" spans="1:7" x14ac:dyDescent="0.25">
      <c r="C34" t="s">
        <v>26</v>
      </c>
      <c r="F34" t="s">
        <v>319</v>
      </c>
      <c r="G34" t="s">
        <v>322</v>
      </c>
    </row>
    <row r="35" spans="1:7" x14ac:dyDescent="0.25">
      <c r="C35" t="s">
        <v>27</v>
      </c>
      <c r="F35" t="s">
        <v>320</v>
      </c>
      <c r="G35" t="s">
        <v>323</v>
      </c>
    </row>
    <row r="36" spans="1:7" x14ac:dyDescent="0.25">
      <c r="C36" t="s">
        <v>28</v>
      </c>
    </row>
    <row r="37" spans="1:7" x14ac:dyDescent="0.25">
      <c r="C37" t="s">
        <v>29</v>
      </c>
    </row>
    <row r="38" spans="1:7" x14ac:dyDescent="0.25">
      <c r="B38" t="s">
        <v>30</v>
      </c>
      <c r="D38" t="s">
        <v>276</v>
      </c>
      <c r="E38" t="s">
        <v>277</v>
      </c>
    </row>
    <row r="39" spans="1:7" x14ac:dyDescent="0.25">
      <c r="C39" t="s">
        <v>321</v>
      </c>
      <c r="F39" t="s">
        <v>276</v>
      </c>
    </row>
    <row r="40" spans="1:7" x14ac:dyDescent="0.25">
      <c r="C40" t="s">
        <v>32</v>
      </c>
    </row>
    <row r="41" spans="1:7" x14ac:dyDescent="0.25">
      <c r="B41" t="s">
        <v>53</v>
      </c>
    </row>
    <row r="42" spans="1:7" x14ac:dyDescent="0.25">
      <c r="A42" s="1" t="s">
        <v>33</v>
      </c>
    </row>
    <row r="43" spans="1:7" x14ac:dyDescent="0.25">
      <c r="B43" t="s">
        <v>34</v>
      </c>
    </row>
    <row r="44" spans="1:7" x14ac:dyDescent="0.25">
      <c r="C44" t="s">
        <v>35</v>
      </c>
      <c r="F44" t="s">
        <v>281</v>
      </c>
    </row>
    <row r="45" spans="1:7" x14ac:dyDescent="0.25">
      <c r="C45" t="s">
        <v>324</v>
      </c>
      <c r="F45" t="s">
        <v>325</v>
      </c>
      <c r="G45" t="s">
        <v>326</v>
      </c>
    </row>
    <row r="46" spans="1:7" x14ac:dyDescent="0.25">
      <c r="B46" t="s">
        <v>38</v>
      </c>
      <c r="F46" t="s">
        <v>327</v>
      </c>
      <c r="G46" t="s">
        <v>328</v>
      </c>
    </row>
    <row r="47" spans="1:7" x14ac:dyDescent="0.25">
      <c r="A47" s="1" t="s">
        <v>44</v>
      </c>
    </row>
    <row r="48" spans="1:7" x14ac:dyDescent="0.25">
      <c r="B48" t="s">
        <v>45</v>
      </c>
    </row>
    <row r="49" spans="1:7" x14ac:dyDescent="0.25">
      <c r="C49" t="s">
        <v>46</v>
      </c>
    </row>
    <row r="50" spans="1:7" x14ac:dyDescent="0.25">
      <c r="C50" t="s">
        <v>47</v>
      </c>
      <c r="D50" t="s">
        <v>278</v>
      </c>
      <c r="E50" t="s">
        <v>280</v>
      </c>
    </row>
    <row r="51" spans="1:7" x14ac:dyDescent="0.25">
      <c r="B51" t="s">
        <v>48</v>
      </c>
    </row>
    <row r="52" spans="1:7" x14ac:dyDescent="0.25">
      <c r="C52" t="s">
        <v>332</v>
      </c>
      <c r="F52" t="s">
        <v>278</v>
      </c>
      <c r="G52" t="s">
        <v>329</v>
      </c>
    </row>
    <row r="53" spans="1:7" x14ac:dyDescent="0.25">
      <c r="C53" t="s">
        <v>51</v>
      </c>
      <c r="D53" t="s">
        <v>282</v>
      </c>
      <c r="E53" t="s">
        <v>283</v>
      </c>
      <c r="F53" t="s">
        <v>282</v>
      </c>
      <c r="G53" t="s">
        <v>331</v>
      </c>
    </row>
    <row r="54" spans="1:7" x14ac:dyDescent="0.25">
      <c r="C54" t="s">
        <v>330</v>
      </c>
      <c r="F54" t="s">
        <v>284</v>
      </c>
      <c r="G54" t="s">
        <v>333</v>
      </c>
    </row>
    <row r="55" spans="1:7" x14ac:dyDescent="0.25">
      <c r="B55" t="s">
        <v>52</v>
      </c>
      <c r="D55" t="s">
        <v>284</v>
      </c>
      <c r="E55" t="s">
        <v>285</v>
      </c>
      <c r="F55" t="s">
        <v>287</v>
      </c>
      <c r="G55" t="s">
        <v>334</v>
      </c>
    </row>
    <row r="56" spans="1:7" x14ac:dyDescent="0.25">
      <c r="C56" t="s">
        <v>208</v>
      </c>
      <c r="E56" t="s">
        <v>286</v>
      </c>
    </row>
    <row r="57" spans="1:7" x14ac:dyDescent="0.25">
      <c r="C57" t="s">
        <v>209</v>
      </c>
    </row>
    <row r="58" spans="1:7" x14ac:dyDescent="0.25">
      <c r="C58" t="s">
        <v>210</v>
      </c>
    </row>
    <row r="59" spans="1:7" x14ac:dyDescent="0.25">
      <c r="C59" t="s">
        <v>54</v>
      </c>
    </row>
    <row r="60" spans="1:7" x14ac:dyDescent="0.25">
      <c r="B60" t="s">
        <v>55</v>
      </c>
      <c r="F60" t="s">
        <v>291</v>
      </c>
      <c r="G60" t="s">
        <v>335</v>
      </c>
    </row>
    <row r="61" spans="1:7" x14ac:dyDescent="0.25">
      <c r="A61" s="1" t="s">
        <v>56</v>
      </c>
    </row>
    <row r="62" spans="1:7" x14ac:dyDescent="0.25">
      <c r="B62" t="s">
        <v>57</v>
      </c>
    </row>
    <row r="63" spans="1:7" x14ac:dyDescent="0.25">
      <c r="C63" t="s">
        <v>337</v>
      </c>
      <c r="F63" t="s">
        <v>292</v>
      </c>
      <c r="G63" t="s">
        <v>336</v>
      </c>
    </row>
    <row r="64" spans="1:7" x14ac:dyDescent="0.25">
      <c r="B64" t="s">
        <v>59</v>
      </c>
    </row>
    <row r="65" spans="2:7" x14ac:dyDescent="0.25">
      <c r="C65" t="s">
        <v>214</v>
      </c>
      <c r="F65" t="s">
        <v>338</v>
      </c>
      <c r="G65" t="s">
        <v>341</v>
      </c>
    </row>
    <row r="66" spans="2:7" x14ac:dyDescent="0.25">
      <c r="B66" t="s">
        <v>215</v>
      </c>
    </row>
    <row r="67" spans="2:7" x14ac:dyDescent="0.25">
      <c r="C67" t="s">
        <v>220</v>
      </c>
      <c r="F67" t="s">
        <v>339</v>
      </c>
      <c r="G67" t="s">
        <v>342</v>
      </c>
    </row>
    <row r="68" spans="2:7" x14ac:dyDescent="0.25">
      <c r="C68" t="s">
        <v>221</v>
      </c>
      <c r="F68" t="s">
        <v>340</v>
      </c>
      <c r="G68" t="s">
        <v>343</v>
      </c>
    </row>
  </sheetData>
  <customSheetViews>
    <customSheetView guid="{87103E88-6877-48EE-80C9-4073589B1106}" scale="60" hiddenColumns="1">
      <selection activeCell="C48" sqref="C48"/>
      <pageMargins left="0.7" right="0.7" top="0.34375" bottom="0.25" header="0.3" footer="0.3"/>
      <pageSetup paperSize="9" orientation="portrait" horizontalDpi="1200" verticalDpi="1200" r:id="rId1"/>
    </customSheetView>
    <customSheetView guid="{6F9AB9CE-BFDF-4970-B6F5-C4031C2B7613}" topLeftCell="A2">
      <selection activeCell="C6" sqref="C6"/>
      <pageMargins left="0.7" right="0.7" top="0.34375" bottom="0.25" header="0.3" footer="0.3"/>
      <pageSetup paperSize="9" orientation="portrait" horizontalDpi="1200" verticalDpi="1200" r:id="rId2"/>
    </customSheetView>
  </customSheetViews>
  <mergeCells count="1">
    <mergeCell ref="A1:G1"/>
  </mergeCells>
  <pageMargins left="0.7" right="0.7" top="0.34375" bottom="0.25" header="0.3" footer="0.3"/>
  <pageSetup paperSize="9" orientation="portrait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E146"/>
  <sheetViews>
    <sheetView workbookViewId="0"/>
  </sheetViews>
  <sheetFormatPr baseColWidth="10" defaultRowHeight="15.75" x14ac:dyDescent="0.25"/>
  <cols>
    <col min="1" max="1" width="15.42578125" style="1" customWidth="1"/>
    <col min="2" max="2" width="6.28515625" customWidth="1"/>
    <col min="3" max="3" width="66.28515625" bestFit="1" customWidth="1"/>
    <col min="4" max="4" width="5.28515625" customWidth="1"/>
    <col min="5" max="5" width="26" bestFit="1" customWidth="1"/>
  </cols>
  <sheetData>
    <row r="1" spans="1:5" x14ac:dyDescent="0.25">
      <c r="A1" s="1" t="s">
        <v>72</v>
      </c>
    </row>
    <row r="2" spans="1:5" x14ac:dyDescent="0.25">
      <c r="A2" s="1" t="s">
        <v>344</v>
      </c>
    </row>
    <row r="3" spans="1:5" x14ac:dyDescent="0.25">
      <c r="B3" t="s">
        <v>345</v>
      </c>
      <c r="D3" t="s">
        <v>227</v>
      </c>
    </row>
    <row r="4" spans="1:5" x14ac:dyDescent="0.25">
      <c r="B4" t="s">
        <v>346</v>
      </c>
      <c r="D4" t="s">
        <v>233</v>
      </c>
    </row>
    <row r="5" spans="1:5" x14ac:dyDescent="0.25">
      <c r="A5" s="1" t="s">
        <v>358</v>
      </c>
    </row>
    <row r="6" spans="1:5" x14ac:dyDescent="0.25">
      <c r="B6" t="s">
        <v>16</v>
      </c>
    </row>
    <row r="7" spans="1:5" x14ac:dyDescent="0.25">
      <c r="B7" t="s">
        <v>73</v>
      </c>
      <c r="D7" t="s">
        <v>236</v>
      </c>
      <c r="E7" t="s">
        <v>347</v>
      </c>
    </row>
    <row r="8" spans="1:5" x14ac:dyDescent="0.25">
      <c r="B8" t="s">
        <v>74</v>
      </c>
    </row>
    <row r="9" spans="1:5" x14ac:dyDescent="0.25">
      <c r="C9" t="s">
        <v>75</v>
      </c>
    </row>
    <row r="10" spans="1:5" ht="75" x14ac:dyDescent="0.25">
      <c r="C10" t="s">
        <v>76</v>
      </c>
      <c r="D10" t="s">
        <v>251</v>
      </c>
      <c r="E10" s="3" t="s">
        <v>348</v>
      </c>
    </row>
    <row r="11" spans="1:5" x14ac:dyDescent="0.25">
      <c r="C11" t="s">
        <v>77</v>
      </c>
    </row>
    <row r="12" spans="1:5" x14ac:dyDescent="0.25">
      <c r="C12" t="s">
        <v>78</v>
      </c>
      <c r="D12" t="s">
        <v>253</v>
      </c>
      <c r="E12" t="s">
        <v>349</v>
      </c>
    </row>
    <row r="13" spans="1:5" x14ac:dyDescent="0.25">
      <c r="B13" t="s">
        <v>81</v>
      </c>
    </row>
    <row r="14" spans="1:5" x14ac:dyDescent="0.25">
      <c r="C14" t="s">
        <v>79</v>
      </c>
    </row>
    <row r="15" spans="1:5" x14ac:dyDescent="0.25">
      <c r="C15" t="s">
        <v>80</v>
      </c>
      <c r="D15" t="s">
        <v>256</v>
      </c>
      <c r="E15" t="s">
        <v>350</v>
      </c>
    </row>
    <row r="16" spans="1:5" x14ac:dyDescent="0.25">
      <c r="B16" t="s">
        <v>82</v>
      </c>
      <c r="E16" t="s">
        <v>347</v>
      </c>
    </row>
    <row r="17" spans="1:5" x14ac:dyDescent="0.25">
      <c r="B17" t="s">
        <v>83</v>
      </c>
      <c r="D17" t="s">
        <v>257</v>
      </c>
      <c r="E17" t="s">
        <v>351</v>
      </c>
    </row>
    <row r="18" spans="1:5" x14ac:dyDescent="0.25">
      <c r="B18" t="s">
        <v>352</v>
      </c>
    </row>
    <row r="19" spans="1:5" x14ac:dyDescent="0.25">
      <c r="C19" t="s">
        <v>197</v>
      </c>
      <c r="D19" t="s">
        <v>259</v>
      </c>
      <c r="E19" t="s">
        <v>354</v>
      </c>
    </row>
    <row r="20" spans="1:5" x14ac:dyDescent="0.25">
      <c r="C20" t="s">
        <v>353</v>
      </c>
      <c r="D20" t="s">
        <v>261</v>
      </c>
      <c r="E20" t="s">
        <v>355</v>
      </c>
    </row>
    <row r="21" spans="1:5" x14ac:dyDescent="0.25">
      <c r="C21" t="s">
        <v>356</v>
      </c>
      <c r="D21" t="s">
        <v>309</v>
      </c>
      <c r="E21" t="s">
        <v>357</v>
      </c>
    </row>
    <row r="22" spans="1:5" x14ac:dyDescent="0.25">
      <c r="A22" s="1" t="s">
        <v>359</v>
      </c>
    </row>
    <row r="23" spans="1:5" x14ac:dyDescent="0.25">
      <c r="B23" t="s">
        <v>360</v>
      </c>
      <c r="D23" t="s">
        <v>311</v>
      </c>
    </row>
    <row r="24" spans="1:5" x14ac:dyDescent="0.25">
      <c r="B24" t="s">
        <v>361</v>
      </c>
    </row>
    <row r="25" spans="1:5" ht="75" x14ac:dyDescent="0.25">
      <c r="C25" t="s">
        <v>362</v>
      </c>
      <c r="D25" t="s">
        <v>266</v>
      </c>
      <c r="E25" s="3" t="s">
        <v>371</v>
      </c>
    </row>
    <row r="26" spans="1:5" ht="75" x14ac:dyDescent="0.25">
      <c r="C26" t="s">
        <v>363</v>
      </c>
      <c r="D26" t="s">
        <v>268</v>
      </c>
      <c r="E26" s="3" t="s">
        <v>372</v>
      </c>
    </row>
    <row r="27" spans="1:5" x14ac:dyDescent="0.25">
      <c r="A27" s="1" t="s">
        <v>364</v>
      </c>
    </row>
    <row r="28" spans="1:5" x14ac:dyDescent="0.25">
      <c r="B28" t="s">
        <v>181</v>
      </c>
    </row>
    <row r="29" spans="1:5" x14ac:dyDescent="0.25">
      <c r="B29" t="s">
        <v>84</v>
      </c>
      <c r="D29" t="s">
        <v>270</v>
      </c>
      <c r="E29" t="s">
        <v>373</v>
      </c>
    </row>
    <row r="30" spans="1:5" x14ac:dyDescent="0.25">
      <c r="B30" t="s">
        <v>85</v>
      </c>
      <c r="D30" t="s">
        <v>272</v>
      </c>
      <c r="E30" t="s">
        <v>374</v>
      </c>
    </row>
    <row r="31" spans="1:5" x14ac:dyDescent="0.25">
      <c r="B31" t="s">
        <v>86</v>
      </c>
      <c r="D31" t="s">
        <v>319</v>
      </c>
    </row>
    <row r="32" spans="1:5" x14ac:dyDescent="0.25">
      <c r="B32" t="s">
        <v>162</v>
      </c>
    </row>
    <row r="33" spans="1:5" x14ac:dyDescent="0.25">
      <c r="C33" t="s">
        <v>163</v>
      </c>
    </row>
    <row r="34" spans="1:5" x14ac:dyDescent="0.25">
      <c r="C34" t="s">
        <v>164</v>
      </c>
    </row>
    <row r="35" spans="1:5" x14ac:dyDescent="0.25">
      <c r="A35" s="1" t="s">
        <v>365</v>
      </c>
    </row>
    <row r="36" spans="1:5" x14ac:dyDescent="0.25">
      <c r="B36" t="s">
        <v>87</v>
      </c>
      <c r="D36" t="s">
        <v>276</v>
      </c>
      <c r="E36" t="s">
        <v>375</v>
      </c>
    </row>
    <row r="37" spans="1:5" x14ac:dyDescent="0.25">
      <c r="C37" t="s">
        <v>182</v>
      </c>
    </row>
    <row r="38" spans="1:5" x14ac:dyDescent="0.25">
      <c r="C38" t="s">
        <v>183</v>
      </c>
    </row>
    <row r="39" spans="1:5" x14ac:dyDescent="0.25">
      <c r="C39" t="s">
        <v>184</v>
      </c>
    </row>
    <row r="40" spans="1:5" x14ac:dyDescent="0.25">
      <c r="B40" t="s">
        <v>88</v>
      </c>
      <c r="D40" t="s">
        <v>320</v>
      </c>
      <c r="E40" t="s">
        <v>376</v>
      </c>
    </row>
    <row r="41" spans="1:5" x14ac:dyDescent="0.25">
      <c r="C41" t="s">
        <v>185</v>
      </c>
    </row>
    <row r="42" spans="1:5" x14ac:dyDescent="0.25">
      <c r="C42" t="s">
        <v>88</v>
      </c>
    </row>
    <row r="43" spans="1:5" x14ac:dyDescent="0.25">
      <c r="C43" t="s">
        <v>186</v>
      </c>
    </row>
    <row r="44" spans="1:5" x14ac:dyDescent="0.25">
      <c r="C44" t="s">
        <v>187</v>
      </c>
    </row>
    <row r="45" spans="1:5" x14ac:dyDescent="0.25">
      <c r="B45" t="s">
        <v>188</v>
      </c>
      <c r="D45" t="s">
        <v>281</v>
      </c>
    </row>
    <row r="46" spans="1:5" x14ac:dyDescent="0.25">
      <c r="C46" t="s">
        <v>189</v>
      </c>
    </row>
    <row r="47" spans="1:5" x14ac:dyDescent="0.25">
      <c r="C47" t="s">
        <v>190</v>
      </c>
    </row>
    <row r="48" spans="1:5" x14ac:dyDescent="0.25">
      <c r="A48" s="1" t="s">
        <v>366</v>
      </c>
    </row>
    <row r="49" spans="1:5" x14ac:dyDescent="0.25">
      <c r="B49" t="s">
        <v>93</v>
      </c>
      <c r="D49" t="s">
        <v>325</v>
      </c>
    </row>
    <row r="50" spans="1:5" x14ac:dyDescent="0.25">
      <c r="B50" t="s">
        <v>89</v>
      </c>
    </row>
    <row r="51" spans="1:5" x14ac:dyDescent="0.25">
      <c r="B51" t="s">
        <v>90</v>
      </c>
    </row>
    <row r="52" spans="1:5" x14ac:dyDescent="0.25">
      <c r="B52" t="s">
        <v>91</v>
      </c>
    </row>
    <row r="53" spans="1:5" x14ac:dyDescent="0.25">
      <c r="B53" t="s">
        <v>92</v>
      </c>
    </row>
    <row r="54" spans="1:5" x14ac:dyDescent="0.25">
      <c r="B54" t="s">
        <v>170</v>
      </c>
      <c r="D54" t="s">
        <v>327</v>
      </c>
    </row>
    <row r="55" spans="1:5" x14ac:dyDescent="0.25">
      <c r="C55" t="s">
        <v>171</v>
      </c>
    </row>
    <row r="56" spans="1:5" x14ac:dyDescent="0.25">
      <c r="C56" t="s">
        <v>172</v>
      </c>
    </row>
    <row r="57" spans="1:5" x14ac:dyDescent="0.25">
      <c r="C57" t="s">
        <v>173</v>
      </c>
    </row>
    <row r="58" spans="1:5" x14ac:dyDescent="0.25">
      <c r="A58" s="1" t="s">
        <v>367</v>
      </c>
    </row>
    <row r="59" spans="1:5" x14ac:dyDescent="0.25">
      <c r="B59" t="s">
        <v>94</v>
      </c>
      <c r="D59" t="s">
        <v>278</v>
      </c>
      <c r="E59" t="s">
        <v>377</v>
      </c>
    </row>
    <row r="60" spans="1:5" x14ac:dyDescent="0.25">
      <c r="C60" t="s">
        <v>191</v>
      </c>
    </row>
    <row r="61" spans="1:5" x14ac:dyDescent="0.25">
      <c r="C61" t="s">
        <v>192</v>
      </c>
    </row>
    <row r="62" spans="1:5" x14ac:dyDescent="0.25">
      <c r="B62" t="s">
        <v>95</v>
      </c>
    </row>
    <row r="63" spans="1:5" x14ac:dyDescent="0.25">
      <c r="C63" t="s">
        <v>96</v>
      </c>
    </row>
    <row r="64" spans="1:5" x14ac:dyDescent="0.25">
      <c r="C64" t="s">
        <v>97</v>
      </c>
    </row>
    <row r="65" spans="1:5" x14ac:dyDescent="0.25">
      <c r="C65" t="s">
        <v>98</v>
      </c>
    </row>
    <row r="66" spans="1:5" x14ac:dyDescent="0.25">
      <c r="C66" t="s">
        <v>99</v>
      </c>
    </row>
    <row r="67" spans="1:5" x14ac:dyDescent="0.25">
      <c r="C67" t="s">
        <v>100</v>
      </c>
    </row>
    <row r="68" spans="1:5" x14ac:dyDescent="0.25">
      <c r="A68" s="1" t="s">
        <v>368</v>
      </c>
    </row>
    <row r="69" spans="1:5" x14ac:dyDescent="0.25">
      <c r="B69" t="s">
        <v>102</v>
      </c>
    </row>
    <row r="70" spans="1:5" x14ac:dyDescent="0.25">
      <c r="B70" t="s">
        <v>101</v>
      </c>
    </row>
    <row r="71" spans="1:5" x14ac:dyDescent="0.25">
      <c r="A71" s="1" t="s">
        <v>369</v>
      </c>
    </row>
    <row r="72" spans="1:5" x14ac:dyDescent="0.25">
      <c r="B72" t="s">
        <v>103</v>
      </c>
    </row>
    <row r="73" spans="1:5" x14ac:dyDescent="0.25">
      <c r="B73" t="s">
        <v>104</v>
      </c>
    </row>
    <row r="74" spans="1:5" x14ac:dyDescent="0.25">
      <c r="C74" t="s">
        <v>105</v>
      </c>
      <c r="D74" t="s">
        <v>282</v>
      </c>
      <c r="E74" t="s">
        <v>378</v>
      </c>
    </row>
    <row r="75" spans="1:5" x14ac:dyDescent="0.25">
      <c r="C75" t="s">
        <v>106</v>
      </c>
    </row>
    <row r="76" spans="1:5" x14ac:dyDescent="0.25">
      <c r="C76" t="s">
        <v>107</v>
      </c>
      <c r="D76" t="s">
        <v>284</v>
      </c>
      <c r="E76" t="s">
        <v>377</v>
      </c>
    </row>
    <row r="77" spans="1:5" x14ac:dyDescent="0.25">
      <c r="B77" t="s">
        <v>108</v>
      </c>
    </row>
    <row r="78" spans="1:5" x14ac:dyDescent="0.25">
      <c r="C78" t="s">
        <v>109</v>
      </c>
    </row>
    <row r="79" spans="1:5" x14ac:dyDescent="0.25">
      <c r="C79" t="s">
        <v>110</v>
      </c>
    </row>
    <row r="80" spans="1:5" x14ac:dyDescent="0.25">
      <c r="C80" t="s">
        <v>111</v>
      </c>
    </row>
    <row r="81" spans="1:4" x14ac:dyDescent="0.25">
      <c r="B81" t="s">
        <v>112</v>
      </c>
    </row>
    <row r="82" spans="1:4" x14ac:dyDescent="0.25">
      <c r="B82" t="s">
        <v>113</v>
      </c>
    </row>
    <row r="83" spans="1:4" x14ac:dyDescent="0.25">
      <c r="B83" t="s">
        <v>114</v>
      </c>
      <c r="D83" t="s">
        <v>287</v>
      </c>
    </row>
    <row r="84" spans="1:4" x14ac:dyDescent="0.25">
      <c r="A84" s="1" t="s">
        <v>370</v>
      </c>
    </row>
    <row r="85" spans="1:4" x14ac:dyDescent="0.25">
      <c r="B85" t="s">
        <v>115</v>
      </c>
    </row>
    <row r="86" spans="1:4" x14ac:dyDescent="0.25">
      <c r="C86" t="s">
        <v>117</v>
      </c>
    </row>
    <row r="87" spans="1:4" x14ac:dyDescent="0.25">
      <c r="C87" t="s">
        <v>118</v>
      </c>
    </row>
    <row r="88" spans="1:4" x14ac:dyDescent="0.25">
      <c r="C88" t="s">
        <v>119</v>
      </c>
    </row>
    <row r="89" spans="1:4" x14ac:dyDescent="0.25">
      <c r="C89" t="s">
        <v>116</v>
      </c>
    </row>
    <row r="90" spans="1:4" x14ac:dyDescent="0.25">
      <c r="C90" t="s">
        <v>120</v>
      </c>
    </row>
    <row r="91" spans="1:4" x14ac:dyDescent="0.25">
      <c r="B91" t="s">
        <v>121</v>
      </c>
    </row>
    <row r="92" spans="1:4" x14ac:dyDescent="0.25">
      <c r="C92" t="s">
        <v>125</v>
      </c>
    </row>
    <row r="93" spans="1:4" x14ac:dyDescent="0.25">
      <c r="C93" t="s">
        <v>122</v>
      </c>
    </row>
    <row r="94" spans="1:4" x14ac:dyDescent="0.25">
      <c r="C94" t="s">
        <v>123</v>
      </c>
    </row>
    <row r="95" spans="1:4" x14ac:dyDescent="0.25">
      <c r="C95" t="s">
        <v>124</v>
      </c>
    </row>
    <row r="96" spans="1:4" x14ac:dyDescent="0.25">
      <c r="B96" t="s">
        <v>126</v>
      </c>
    </row>
    <row r="97" spans="1:5" x14ac:dyDescent="0.25">
      <c r="C97" t="s">
        <v>127</v>
      </c>
    </row>
    <row r="98" spans="1:5" x14ac:dyDescent="0.25">
      <c r="C98" t="s">
        <v>128</v>
      </c>
    </row>
    <row r="99" spans="1:5" x14ac:dyDescent="0.25">
      <c r="B99" t="s">
        <v>129</v>
      </c>
    </row>
    <row r="100" spans="1:5" x14ac:dyDescent="0.25">
      <c r="C100" t="s">
        <v>130</v>
      </c>
    </row>
    <row r="101" spans="1:5" x14ac:dyDescent="0.25">
      <c r="C101" t="s">
        <v>131</v>
      </c>
    </row>
    <row r="102" spans="1:5" x14ac:dyDescent="0.25">
      <c r="B102" t="s">
        <v>132</v>
      </c>
    </row>
    <row r="103" spans="1:5" x14ac:dyDescent="0.25">
      <c r="B103" s="2"/>
      <c r="C103" t="s">
        <v>133</v>
      </c>
    </row>
    <row r="104" spans="1:5" x14ac:dyDescent="0.25">
      <c r="C104" t="s">
        <v>134</v>
      </c>
    </row>
    <row r="105" spans="1:5" x14ac:dyDescent="0.25">
      <c r="C105" t="s">
        <v>135</v>
      </c>
    </row>
    <row r="106" spans="1:5" x14ac:dyDescent="0.25">
      <c r="C106" t="s">
        <v>120</v>
      </c>
    </row>
    <row r="107" spans="1:5" x14ac:dyDescent="0.25">
      <c r="B107" t="s">
        <v>180</v>
      </c>
    </row>
    <row r="108" spans="1:5" x14ac:dyDescent="0.25">
      <c r="A108" s="1" t="s">
        <v>136</v>
      </c>
    </row>
    <row r="109" spans="1:5" x14ac:dyDescent="0.25">
      <c r="B109" t="s">
        <v>137</v>
      </c>
    </row>
    <row r="110" spans="1:5" ht="60" x14ac:dyDescent="0.25">
      <c r="C110" t="s">
        <v>138</v>
      </c>
      <c r="D110" t="s">
        <v>291</v>
      </c>
      <c r="E110" s="3" t="s">
        <v>379</v>
      </c>
    </row>
    <row r="111" spans="1:5" x14ac:dyDescent="0.25">
      <c r="C111" t="s">
        <v>139</v>
      </c>
    </row>
    <row r="112" spans="1:5" x14ac:dyDescent="0.25">
      <c r="B112" t="s">
        <v>143</v>
      </c>
    </row>
    <row r="113" spans="1:5" x14ac:dyDescent="0.25">
      <c r="C113" t="s">
        <v>140</v>
      </c>
    </row>
    <row r="114" spans="1:5" x14ac:dyDescent="0.25">
      <c r="C114" t="s">
        <v>142</v>
      </c>
    </row>
    <row r="115" spans="1:5" x14ac:dyDescent="0.25">
      <c r="C115" t="s">
        <v>141</v>
      </c>
      <c r="D115" t="s">
        <v>292</v>
      </c>
      <c r="E115" t="s">
        <v>380</v>
      </c>
    </row>
    <row r="116" spans="1:5" x14ac:dyDescent="0.25">
      <c r="B116" t="s">
        <v>61</v>
      </c>
    </row>
    <row r="117" spans="1:5" x14ac:dyDescent="0.25">
      <c r="A117" s="1" t="s">
        <v>144</v>
      </c>
    </row>
    <row r="118" spans="1:5" x14ac:dyDescent="0.25">
      <c r="B118" t="s">
        <v>145</v>
      </c>
    </row>
    <row r="119" spans="1:5" x14ac:dyDescent="0.25">
      <c r="B119" t="s">
        <v>146</v>
      </c>
      <c r="D119" t="s">
        <v>338</v>
      </c>
      <c r="E119" t="s">
        <v>381</v>
      </c>
    </row>
    <row r="120" spans="1:5" x14ac:dyDescent="0.25">
      <c r="C120" t="s">
        <v>148</v>
      </c>
    </row>
    <row r="121" spans="1:5" x14ac:dyDescent="0.25">
      <c r="C121" t="s">
        <v>386</v>
      </c>
      <c r="D121" t="s">
        <v>339</v>
      </c>
      <c r="E121" t="s">
        <v>382</v>
      </c>
    </row>
    <row r="122" spans="1:5" x14ac:dyDescent="0.25">
      <c r="B122" t="s">
        <v>147</v>
      </c>
    </row>
    <row r="123" spans="1:5" x14ac:dyDescent="0.25">
      <c r="C123" t="s">
        <v>149</v>
      </c>
    </row>
    <row r="124" spans="1:5" x14ac:dyDescent="0.25">
      <c r="C124" t="s">
        <v>150</v>
      </c>
    </row>
    <row r="125" spans="1:5" x14ac:dyDescent="0.25">
      <c r="C125" t="s">
        <v>151</v>
      </c>
    </row>
    <row r="126" spans="1:5" x14ac:dyDescent="0.25">
      <c r="C126" t="s">
        <v>152</v>
      </c>
    </row>
    <row r="127" spans="1:5" x14ac:dyDescent="0.25">
      <c r="B127" t="s">
        <v>153</v>
      </c>
    </row>
    <row r="128" spans="1:5" x14ac:dyDescent="0.25">
      <c r="C128" t="s">
        <v>154</v>
      </c>
    </row>
    <row r="129" spans="1:5" x14ac:dyDescent="0.25">
      <c r="C129" t="s">
        <v>155</v>
      </c>
      <c r="D129" t="s">
        <v>340</v>
      </c>
      <c r="E129" t="s">
        <v>383</v>
      </c>
    </row>
    <row r="130" spans="1:5" x14ac:dyDescent="0.25">
      <c r="C130" t="s">
        <v>156</v>
      </c>
    </row>
    <row r="131" spans="1:5" x14ac:dyDescent="0.25">
      <c r="B131" t="s">
        <v>159</v>
      </c>
    </row>
    <row r="132" spans="1:5" x14ac:dyDescent="0.25">
      <c r="C132" t="s">
        <v>157</v>
      </c>
      <c r="D132" t="s">
        <v>385</v>
      </c>
      <c r="E132" t="s">
        <v>384</v>
      </c>
    </row>
    <row r="133" spans="1:5" x14ac:dyDescent="0.25">
      <c r="C133" t="s">
        <v>158</v>
      </c>
    </row>
    <row r="134" spans="1:5" x14ac:dyDescent="0.25">
      <c r="B134" t="s">
        <v>160</v>
      </c>
    </row>
    <row r="135" spans="1:5" x14ac:dyDescent="0.25">
      <c r="A135" s="1" t="s">
        <v>161</v>
      </c>
    </row>
    <row r="136" spans="1:5" x14ac:dyDescent="0.25">
      <c r="B136" t="s">
        <v>165</v>
      </c>
    </row>
    <row r="137" spans="1:5" x14ac:dyDescent="0.25">
      <c r="C137" t="s">
        <v>166</v>
      </c>
    </row>
    <row r="138" spans="1:5" x14ac:dyDescent="0.25">
      <c r="C138" t="s">
        <v>167</v>
      </c>
    </row>
    <row r="139" spans="1:5" x14ac:dyDescent="0.25">
      <c r="C139" t="s">
        <v>168</v>
      </c>
    </row>
    <row r="140" spans="1:5" x14ac:dyDescent="0.25">
      <c r="C140" t="s">
        <v>169</v>
      </c>
    </row>
    <row r="141" spans="1:5" x14ac:dyDescent="0.25">
      <c r="B141" t="s">
        <v>174</v>
      </c>
    </row>
    <row r="142" spans="1:5" x14ac:dyDescent="0.25">
      <c r="B142" t="s">
        <v>175</v>
      </c>
    </row>
    <row r="143" spans="1:5" x14ac:dyDescent="0.25">
      <c r="B143" t="s">
        <v>176</v>
      </c>
    </row>
    <row r="144" spans="1:5" x14ac:dyDescent="0.25">
      <c r="C144" t="s">
        <v>177</v>
      </c>
    </row>
    <row r="145" spans="3:3" x14ac:dyDescent="0.25">
      <c r="C145" t="s">
        <v>178</v>
      </c>
    </row>
    <row r="146" spans="3:3" x14ac:dyDescent="0.25">
      <c r="C146" t="s">
        <v>179</v>
      </c>
    </row>
  </sheetData>
  <customSheetViews>
    <customSheetView guid="{87103E88-6877-48EE-80C9-4073589B1106}" topLeftCell="A22">
      <selection activeCell="E27" sqref="E27"/>
      <pageMargins left="0.4375" right="0.15625" top="0.42708333333333331" bottom="0.375" header="0.3" footer="0.3"/>
      <pageSetup paperSize="9" orientation="portrait" horizontalDpi="1200" verticalDpi="1200" r:id="rId1"/>
    </customSheetView>
    <customSheetView guid="{6F9AB9CE-BFDF-4970-B6F5-C4031C2B7613}" topLeftCell="A22">
      <selection activeCell="E27" sqref="E27"/>
      <pageMargins left="0.4375" right="0.15625" top="0.42708333333333331" bottom="0.375" header="0.3" footer="0.3"/>
      <pageSetup paperSize="9" orientation="portrait" horizontalDpi="1200" verticalDpi="1200" r:id="rId2"/>
    </customSheetView>
  </customSheetViews>
  <pageMargins left="0.4375" right="0.15625" top="0.42708333333333331" bottom="0.3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0"/>
  <sheetViews>
    <sheetView topLeftCell="A19" workbookViewId="0">
      <selection activeCell="C27" sqref="C27"/>
    </sheetView>
  </sheetViews>
  <sheetFormatPr baseColWidth="10" defaultRowHeight="15" x14ac:dyDescent="0.25"/>
  <cols>
    <col min="1" max="1" width="5" style="6" customWidth="1"/>
    <col min="2" max="2" width="6.5703125" customWidth="1"/>
    <col min="3" max="3" width="41.42578125" customWidth="1"/>
    <col min="4" max="4" width="51" bestFit="1" customWidth="1"/>
    <col min="5" max="6" width="13.42578125" bestFit="1" customWidth="1"/>
    <col min="7" max="7" width="2.85546875" customWidth="1"/>
    <col min="8" max="8" width="32.5703125" bestFit="1" customWidth="1"/>
  </cols>
  <sheetData>
    <row r="1" spans="1:8" x14ac:dyDescent="0.25">
      <c r="D1" t="s">
        <v>394</v>
      </c>
      <c r="E1" t="s">
        <v>498</v>
      </c>
      <c r="F1" t="s">
        <v>501</v>
      </c>
      <c r="G1" t="s">
        <v>459</v>
      </c>
      <c r="H1" t="s">
        <v>513</v>
      </c>
    </row>
    <row r="2" spans="1:8" x14ac:dyDescent="0.25">
      <c r="A2" s="6" t="s">
        <v>416</v>
      </c>
    </row>
    <row r="3" spans="1:8" x14ac:dyDescent="0.25">
      <c r="B3" t="s">
        <v>456</v>
      </c>
      <c r="D3" t="s">
        <v>460</v>
      </c>
      <c r="E3" t="s">
        <v>499</v>
      </c>
      <c r="F3" t="s">
        <v>499</v>
      </c>
      <c r="G3" t="s">
        <v>452</v>
      </c>
    </row>
    <row r="4" spans="1:8" x14ac:dyDescent="0.25">
      <c r="B4" t="s">
        <v>417</v>
      </c>
    </row>
    <row r="5" spans="1:8" x14ac:dyDescent="0.25">
      <c r="C5" t="s">
        <v>454</v>
      </c>
      <c r="D5" t="s">
        <v>461</v>
      </c>
      <c r="E5" t="s">
        <v>499</v>
      </c>
      <c r="F5" t="s">
        <v>499</v>
      </c>
      <c r="G5" t="s">
        <v>452</v>
      </c>
    </row>
    <row r="6" spans="1:8" x14ac:dyDescent="0.25">
      <c r="C6" t="s">
        <v>455</v>
      </c>
      <c r="D6" t="s">
        <v>463</v>
      </c>
      <c r="E6" t="s">
        <v>499</v>
      </c>
      <c r="F6" t="s">
        <v>499</v>
      </c>
      <c r="G6" t="s">
        <v>452</v>
      </c>
    </row>
    <row r="7" spans="1:8" x14ac:dyDescent="0.25">
      <c r="C7" t="s">
        <v>457</v>
      </c>
      <c r="D7" t="s">
        <v>462</v>
      </c>
      <c r="E7" t="s">
        <v>499</v>
      </c>
      <c r="F7" t="s">
        <v>499</v>
      </c>
      <c r="G7" t="s">
        <v>452</v>
      </c>
    </row>
    <row r="8" spans="1:8" x14ac:dyDescent="0.25">
      <c r="C8" t="s">
        <v>458</v>
      </c>
      <c r="D8" t="s">
        <v>464</v>
      </c>
      <c r="E8" t="s">
        <v>499</v>
      </c>
      <c r="F8" t="s">
        <v>499</v>
      </c>
      <c r="G8" t="s">
        <v>452</v>
      </c>
    </row>
    <row r="9" spans="1:8" x14ac:dyDescent="0.25">
      <c r="C9" t="s">
        <v>516</v>
      </c>
      <c r="E9" t="s">
        <v>499</v>
      </c>
      <c r="F9" t="s">
        <v>499</v>
      </c>
    </row>
    <row r="10" spans="1:8" x14ac:dyDescent="0.25">
      <c r="B10" t="s">
        <v>418</v>
      </c>
      <c r="D10" t="s">
        <v>465</v>
      </c>
      <c r="E10" t="s">
        <v>499</v>
      </c>
      <c r="F10" t="s">
        <v>499</v>
      </c>
      <c r="G10" t="s">
        <v>452</v>
      </c>
    </row>
    <row r="11" spans="1:8" x14ac:dyDescent="0.25">
      <c r="C11" t="s">
        <v>8</v>
      </c>
      <c r="G11" t="s">
        <v>452</v>
      </c>
    </row>
    <row r="12" spans="1:8" x14ac:dyDescent="0.25">
      <c r="C12" t="s">
        <v>9</v>
      </c>
    </row>
    <row r="13" spans="1:8" x14ac:dyDescent="0.25">
      <c r="C13" t="s">
        <v>10</v>
      </c>
    </row>
    <row r="14" spans="1:8" x14ac:dyDescent="0.25">
      <c r="C14" t="s">
        <v>11</v>
      </c>
    </row>
    <row r="15" spans="1:8" x14ac:dyDescent="0.25">
      <c r="C15" t="s">
        <v>12</v>
      </c>
    </row>
    <row r="16" spans="1:8" x14ac:dyDescent="0.25">
      <c r="B16" t="s">
        <v>419</v>
      </c>
      <c r="D16" t="s">
        <v>466</v>
      </c>
      <c r="E16" t="s">
        <v>499</v>
      </c>
      <c r="F16" t="s">
        <v>499</v>
      </c>
      <c r="G16" t="s">
        <v>452</v>
      </c>
    </row>
    <row r="17" spans="1:8" x14ac:dyDescent="0.25">
      <c r="C17" t="s">
        <v>13</v>
      </c>
    </row>
    <row r="18" spans="1:8" x14ac:dyDescent="0.25">
      <c r="C18" t="s">
        <v>195</v>
      </c>
    </row>
    <row r="19" spans="1:8" x14ac:dyDescent="0.25">
      <c r="C19" t="s">
        <v>196</v>
      </c>
    </row>
    <row r="20" spans="1:8" x14ac:dyDescent="0.25">
      <c r="C20" t="s">
        <v>243</v>
      </c>
    </row>
    <row r="21" spans="1:8" x14ac:dyDescent="0.25">
      <c r="C21" t="s">
        <v>244</v>
      </c>
    </row>
    <row r="22" spans="1:8" x14ac:dyDescent="0.25">
      <c r="C22" t="s">
        <v>245</v>
      </c>
    </row>
    <row r="23" spans="1:8" x14ac:dyDescent="0.25">
      <c r="B23" t="s">
        <v>508</v>
      </c>
      <c r="D23" t="s">
        <v>511</v>
      </c>
      <c r="H23" t="s">
        <v>519</v>
      </c>
    </row>
    <row r="24" spans="1:8" x14ac:dyDescent="0.25">
      <c r="A24" s="6" t="s">
        <v>387</v>
      </c>
    </row>
    <row r="25" spans="1:8" x14ac:dyDescent="0.25">
      <c r="B25" t="s">
        <v>388</v>
      </c>
    </row>
    <row r="26" spans="1:8" x14ac:dyDescent="0.25">
      <c r="C26" t="s">
        <v>392</v>
      </c>
      <c r="D26" t="s">
        <v>467</v>
      </c>
      <c r="E26" t="s">
        <v>502</v>
      </c>
      <c r="F26" t="s">
        <v>503</v>
      </c>
      <c r="G26" t="s">
        <v>452</v>
      </c>
    </row>
    <row r="27" spans="1:8" x14ac:dyDescent="0.25">
      <c r="C27" t="s">
        <v>389</v>
      </c>
      <c r="D27" t="s">
        <v>395</v>
      </c>
      <c r="E27" t="s">
        <v>500</v>
      </c>
      <c r="F27" t="s">
        <v>500</v>
      </c>
      <c r="G27" t="s">
        <v>452</v>
      </c>
    </row>
    <row r="28" spans="1:8" x14ac:dyDescent="0.25">
      <c r="C28" t="s">
        <v>393</v>
      </c>
      <c r="D28" t="s">
        <v>396</v>
      </c>
      <c r="E28" t="s">
        <v>500</v>
      </c>
      <c r="F28" t="s">
        <v>500</v>
      </c>
      <c r="G28" t="s">
        <v>452</v>
      </c>
    </row>
    <row r="29" spans="1:8" x14ac:dyDescent="0.25">
      <c r="B29" t="s">
        <v>390</v>
      </c>
      <c r="D29" t="s">
        <v>397</v>
      </c>
      <c r="E29" t="s">
        <v>500</v>
      </c>
      <c r="F29" t="s">
        <v>500</v>
      </c>
      <c r="G29" t="s">
        <v>452</v>
      </c>
    </row>
    <row r="30" spans="1:8" x14ac:dyDescent="0.25">
      <c r="B30" t="s">
        <v>391</v>
      </c>
      <c r="D30" t="s">
        <v>398</v>
      </c>
      <c r="E30" t="s">
        <v>500</v>
      </c>
      <c r="F30" t="s">
        <v>500</v>
      </c>
      <c r="G30" t="s">
        <v>452</v>
      </c>
    </row>
    <row r="31" spans="1:8" x14ac:dyDescent="0.25">
      <c r="B31" t="s">
        <v>399</v>
      </c>
      <c r="D31" t="s">
        <v>403</v>
      </c>
      <c r="E31" t="s">
        <v>502</v>
      </c>
      <c r="F31" t="s">
        <v>502</v>
      </c>
      <c r="G31" t="s">
        <v>453</v>
      </c>
    </row>
    <row r="32" spans="1:8" x14ac:dyDescent="0.25">
      <c r="B32" t="s">
        <v>509</v>
      </c>
      <c r="D32" t="s">
        <v>512</v>
      </c>
      <c r="H32" t="s">
        <v>519</v>
      </c>
    </row>
    <row r="33" spans="1:8" x14ac:dyDescent="0.25">
      <c r="B33" t="s">
        <v>400</v>
      </c>
    </row>
    <row r="34" spans="1:8" x14ac:dyDescent="0.25">
      <c r="C34" t="s">
        <v>401</v>
      </c>
      <c r="D34" t="s">
        <v>404</v>
      </c>
      <c r="E34" t="s">
        <v>500</v>
      </c>
      <c r="F34" t="s">
        <v>500</v>
      </c>
      <c r="G34" t="s">
        <v>452</v>
      </c>
    </row>
    <row r="35" spans="1:8" x14ac:dyDescent="0.25">
      <c r="C35" t="s">
        <v>402</v>
      </c>
      <c r="D35" t="s">
        <v>405</v>
      </c>
      <c r="E35" t="s">
        <v>500</v>
      </c>
      <c r="F35" t="s">
        <v>500</v>
      </c>
    </row>
    <row r="36" spans="1:8" x14ac:dyDescent="0.25">
      <c r="B36" t="s">
        <v>406</v>
      </c>
      <c r="D36" t="s">
        <v>468</v>
      </c>
      <c r="E36" t="s">
        <v>502</v>
      </c>
      <c r="F36" t="s">
        <v>503</v>
      </c>
      <c r="G36" t="s">
        <v>453</v>
      </c>
    </row>
    <row r="37" spans="1:8" x14ac:dyDescent="0.25">
      <c r="B37" t="s">
        <v>407</v>
      </c>
      <c r="D37" t="s">
        <v>469</v>
      </c>
      <c r="E37" t="s">
        <v>502</v>
      </c>
      <c r="F37" t="s">
        <v>503</v>
      </c>
    </row>
    <row r="38" spans="1:8" x14ac:dyDescent="0.25">
      <c r="B38" t="s">
        <v>408</v>
      </c>
      <c r="D38" t="s">
        <v>470</v>
      </c>
      <c r="E38" t="s">
        <v>502</v>
      </c>
      <c r="F38" t="s">
        <v>507</v>
      </c>
    </row>
    <row r="39" spans="1:8" x14ac:dyDescent="0.25">
      <c r="B39" t="s">
        <v>510</v>
      </c>
      <c r="D39" t="s">
        <v>514</v>
      </c>
      <c r="H39" t="s">
        <v>519</v>
      </c>
    </row>
    <row r="40" spans="1:8" x14ac:dyDescent="0.25">
      <c r="A40" s="6" t="s">
        <v>409</v>
      </c>
    </row>
    <row r="41" spans="1:8" x14ac:dyDescent="0.25">
      <c r="B41" t="s">
        <v>410</v>
      </c>
      <c r="D41" t="s">
        <v>471</v>
      </c>
      <c r="E41" t="s">
        <v>502</v>
      </c>
      <c r="F41" t="s">
        <v>503</v>
      </c>
      <c r="G41" t="s">
        <v>452</v>
      </c>
    </row>
    <row r="42" spans="1:8" x14ac:dyDescent="0.25">
      <c r="B42" t="s">
        <v>411</v>
      </c>
      <c r="D42" t="s">
        <v>472</v>
      </c>
      <c r="E42" t="s">
        <v>502</v>
      </c>
      <c r="F42" t="s">
        <v>503</v>
      </c>
      <c r="G42" t="s">
        <v>452</v>
      </c>
    </row>
    <row r="43" spans="1:8" x14ac:dyDescent="0.25">
      <c r="B43" t="s">
        <v>412</v>
      </c>
      <c r="D43" t="s">
        <v>473</v>
      </c>
      <c r="E43" t="s">
        <v>502</v>
      </c>
      <c r="F43" t="s">
        <v>503</v>
      </c>
      <c r="G43" t="s">
        <v>452</v>
      </c>
    </row>
    <row r="44" spans="1:8" x14ac:dyDescent="0.25">
      <c r="B44" t="s">
        <v>413</v>
      </c>
    </row>
    <row r="45" spans="1:8" x14ac:dyDescent="0.25">
      <c r="C45" t="s">
        <v>414</v>
      </c>
      <c r="D45" t="s">
        <v>474</v>
      </c>
      <c r="E45" t="s">
        <v>502</v>
      </c>
      <c r="F45" t="s">
        <v>503</v>
      </c>
      <c r="G45" t="s">
        <v>452</v>
      </c>
    </row>
    <row r="46" spans="1:8" x14ac:dyDescent="0.25">
      <c r="C46" t="s">
        <v>420</v>
      </c>
      <c r="D46" t="s">
        <v>475</v>
      </c>
      <c r="E46" t="s">
        <v>502</v>
      </c>
      <c r="F46" t="s">
        <v>503</v>
      </c>
      <c r="G46" t="s">
        <v>452</v>
      </c>
    </row>
    <row r="47" spans="1:8" x14ac:dyDescent="0.25">
      <c r="C47" t="s">
        <v>421</v>
      </c>
      <c r="D47" t="s">
        <v>476</v>
      </c>
      <c r="E47" t="s">
        <v>502</v>
      </c>
      <c r="F47" t="s">
        <v>503</v>
      </c>
      <c r="G47" t="s">
        <v>452</v>
      </c>
    </row>
    <row r="48" spans="1:8" x14ac:dyDescent="0.25">
      <c r="B48" t="s">
        <v>415</v>
      </c>
      <c r="D48" t="s">
        <v>505</v>
      </c>
      <c r="E48" t="s">
        <v>502</v>
      </c>
      <c r="F48" t="s">
        <v>504</v>
      </c>
      <c r="G48" t="s">
        <v>452</v>
      </c>
    </row>
    <row r="49" spans="1:8" x14ac:dyDescent="0.25">
      <c r="B49" t="s">
        <v>422</v>
      </c>
    </row>
    <row r="50" spans="1:8" x14ac:dyDescent="0.25">
      <c r="C50" t="s">
        <v>423</v>
      </c>
      <c r="D50" t="s">
        <v>477</v>
      </c>
      <c r="E50" t="s">
        <v>502</v>
      </c>
      <c r="F50" t="s">
        <v>503</v>
      </c>
      <c r="G50" t="s">
        <v>452</v>
      </c>
    </row>
    <row r="51" spans="1:8" x14ac:dyDescent="0.25">
      <c r="C51" t="s">
        <v>424</v>
      </c>
      <c r="D51" t="s">
        <v>478</v>
      </c>
      <c r="E51" t="s">
        <v>502</v>
      </c>
      <c r="F51" t="s">
        <v>503</v>
      </c>
      <c r="G51" t="s">
        <v>452</v>
      </c>
    </row>
    <row r="52" spans="1:8" x14ac:dyDescent="0.25">
      <c r="C52" t="s">
        <v>425</v>
      </c>
      <c r="G52" t="s">
        <v>452</v>
      </c>
    </row>
    <row r="53" spans="1:8" x14ac:dyDescent="0.25">
      <c r="B53" t="s">
        <v>426</v>
      </c>
    </row>
    <row r="54" spans="1:8" x14ac:dyDescent="0.25">
      <c r="B54" t="s">
        <v>515</v>
      </c>
      <c r="H54" t="s">
        <v>519</v>
      </c>
    </row>
    <row r="55" spans="1:8" ht="15.75" x14ac:dyDescent="0.25">
      <c r="A55" s="1" t="s">
        <v>427</v>
      </c>
    </row>
    <row r="56" spans="1:8" ht="15.75" x14ac:dyDescent="0.25">
      <c r="A56" s="1"/>
      <c r="B56" t="s">
        <v>429</v>
      </c>
      <c r="D56" t="s">
        <v>479</v>
      </c>
      <c r="E56" t="s">
        <v>502</v>
      </c>
      <c r="F56" t="s">
        <v>503</v>
      </c>
      <c r="G56" t="s">
        <v>452</v>
      </c>
    </row>
    <row r="57" spans="1:8" ht="15.75" x14ac:dyDescent="0.25">
      <c r="A57" s="1"/>
      <c r="B57" t="s">
        <v>428</v>
      </c>
      <c r="D57" t="s">
        <v>480</v>
      </c>
      <c r="E57" t="s">
        <v>502</v>
      </c>
      <c r="F57" t="s">
        <v>503</v>
      </c>
      <c r="G57" t="s">
        <v>452</v>
      </c>
    </row>
    <row r="58" spans="1:8" ht="15.75" x14ac:dyDescent="0.25">
      <c r="A58" s="1"/>
      <c r="C58" t="s">
        <v>35</v>
      </c>
    </row>
    <row r="59" spans="1:8" ht="15.75" x14ac:dyDescent="0.25">
      <c r="A59" s="1"/>
      <c r="C59" t="s">
        <v>36</v>
      </c>
    </row>
    <row r="60" spans="1:8" ht="15.75" x14ac:dyDescent="0.25">
      <c r="A60" s="1"/>
      <c r="C60" t="s">
        <v>37</v>
      </c>
    </row>
    <row r="61" spans="1:8" ht="15.75" x14ac:dyDescent="0.25">
      <c r="A61" s="1"/>
      <c r="C61" t="s">
        <v>324</v>
      </c>
    </row>
    <row r="62" spans="1:8" ht="15.75" x14ac:dyDescent="0.25">
      <c r="A62" s="1"/>
      <c r="B62" t="s">
        <v>430</v>
      </c>
      <c r="D62" t="s">
        <v>481</v>
      </c>
      <c r="E62" t="s">
        <v>502</v>
      </c>
      <c r="F62" t="s">
        <v>503</v>
      </c>
      <c r="G62" t="s">
        <v>452</v>
      </c>
    </row>
    <row r="63" spans="1:8" ht="15.75" x14ac:dyDescent="0.25">
      <c r="A63" s="1"/>
      <c r="C63" t="s">
        <v>39</v>
      </c>
    </row>
    <row r="64" spans="1:8" ht="15.75" x14ac:dyDescent="0.25">
      <c r="A64" s="1"/>
      <c r="C64" t="s">
        <v>40</v>
      </c>
    </row>
    <row r="65" spans="1:8" ht="15.75" x14ac:dyDescent="0.25">
      <c r="A65" s="1"/>
      <c r="C65" t="s">
        <v>41</v>
      </c>
    </row>
    <row r="66" spans="1:8" ht="15.75" x14ac:dyDescent="0.25">
      <c r="A66" s="1"/>
      <c r="C66" t="s">
        <v>42</v>
      </c>
    </row>
    <row r="67" spans="1:8" ht="15.75" x14ac:dyDescent="0.25">
      <c r="A67" s="1"/>
      <c r="B67" t="s">
        <v>431</v>
      </c>
    </row>
    <row r="68" spans="1:8" x14ac:dyDescent="0.25">
      <c r="C68" t="s">
        <v>432</v>
      </c>
      <c r="D68" t="s">
        <v>482</v>
      </c>
      <c r="E68" t="s">
        <v>502</v>
      </c>
      <c r="F68" t="s">
        <v>503</v>
      </c>
      <c r="G68" t="s">
        <v>452</v>
      </c>
    </row>
    <row r="69" spans="1:8" x14ac:dyDescent="0.25">
      <c r="C69" t="s">
        <v>433</v>
      </c>
      <c r="D69" t="s">
        <v>483</v>
      </c>
      <c r="E69" t="s">
        <v>502</v>
      </c>
      <c r="F69" t="s">
        <v>503</v>
      </c>
      <c r="G69" t="s">
        <v>452</v>
      </c>
    </row>
    <row r="70" spans="1:8" x14ac:dyDescent="0.25">
      <c r="C70" t="s">
        <v>436</v>
      </c>
      <c r="D70" t="s">
        <v>484</v>
      </c>
      <c r="E70" t="s">
        <v>502</v>
      </c>
      <c r="F70" t="s">
        <v>503</v>
      </c>
      <c r="G70" t="s">
        <v>452</v>
      </c>
    </row>
    <row r="71" spans="1:8" x14ac:dyDescent="0.25">
      <c r="C71" t="s">
        <v>437</v>
      </c>
      <c r="D71" t="s">
        <v>485</v>
      </c>
      <c r="E71" t="s">
        <v>502</v>
      </c>
      <c r="F71" t="s">
        <v>503</v>
      </c>
      <c r="G71" t="s">
        <v>452</v>
      </c>
    </row>
    <row r="72" spans="1:8" x14ac:dyDescent="0.25">
      <c r="C72" t="s">
        <v>438</v>
      </c>
      <c r="D72" t="s">
        <v>486</v>
      </c>
      <c r="E72" t="s">
        <v>502</v>
      </c>
      <c r="F72" t="s">
        <v>503</v>
      </c>
      <c r="G72" t="s">
        <v>452</v>
      </c>
    </row>
    <row r="73" spans="1:8" x14ac:dyDescent="0.25">
      <c r="B73" t="s">
        <v>434</v>
      </c>
      <c r="D73" t="s">
        <v>487</v>
      </c>
      <c r="E73" t="s">
        <v>502</v>
      </c>
      <c r="F73" t="s">
        <v>503</v>
      </c>
      <c r="G73" t="s">
        <v>452</v>
      </c>
    </row>
    <row r="74" spans="1:8" x14ac:dyDescent="0.25">
      <c r="B74" t="s">
        <v>435</v>
      </c>
      <c r="D74" t="s">
        <v>506</v>
      </c>
      <c r="E74" t="s">
        <v>502</v>
      </c>
      <c r="F74" t="s">
        <v>503</v>
      </c>
    </row>
    <row r="75" spans="1:8" x14ac:dyDescent="0.25">
      <c r="B75" t="s">
        <v>517</v>
      </c>
      <c r="H75" t="s">
        <v>519</v>
      </c>
    </row>
    <row r="76" spans="1:8" x14ac:dyDescent="0.25">
      <c r="A76" s="6" t="s">
        <v>439</v>
      </c>
    </row>
    <row r="77" spans="1:8" x14ac:dyDescent="0.25">
      <c r="B77" t="s">
        <v>440</v>
      </c>
      <c r="D77" t="s">
        <v>488</v>
      </c>
      <c r="E77" t="s">
        <v>502</v>
      </c>
      <c r="F77" t="s">
        <v>503</v>
      </c>
      <c r="G77" t="s">
        <v>452</v>
      </c>
    </row>
    <row r="78" spans="1:8" x14ac:dyDescent="0.25">
      <c r="B78" t="s">
        <v>441</v>
      </c>
      <c r="D78" t="s">
        <v>489</v>
      </c>
      <c r="E78" t="s">
        <v>502</v>
      </c>
      <c r="F78" t="s">
        <v>503</v>
      </c>
      <c r="G78" t="s">
        <v>452</v>
      </c>
    </row>
    <row r="79" spans="1:8" x14ac:dyDescent="0.25">
      <c r="B79" t="s">
        <v>442</v>
      </c>
      <c r="D79" t="s">
        <v>490</v>
      </c>
      <c r="E79" t="s">
        <v>502</v>
      </c>
      <c r="F79" t="s">
        <v>503</v>
      </c>
      <c r="G79" t="s">
        <v>452</v>
      </c>
    </row>
    <row r="80" spans="1:8" x14ac:dyDescent="0.25">
      <c r="B80" t="s">
        <v>443</v>
      </c>
      <c r="D80" t="s">
        <v>491</v>
      </c>
      <c r="E80" t="s">
        <v>502</v>
      </c>
      <c r="F80" t="s">
        <v>503</v>
      </c>
      <c r="G80" t="s">
        <v>452</v>
      </c>
    </row>
    <row r="81" spans="1:8" x14ac:dyDescent="0.25">
      <c r="B81" t="s">
        <v>444</v>
      </c>
      <c r="D81" t="s">
        <v>492</v>
      </c>
      <c r="E81" t="s">
        <v>502</v>
      </c>
      <c r="F81" t="s">
        <v>503</v>
      </c>
      <c r="G81" t="s">
        <v>452</v>
      </c>
    </row>
    <row r="82" spans="1:8" x14ac:dyDescent="0.25">
      <c r="B82" t="s">
        <v>445</v>
      </c>
      <c r="D82" t="s">
        <v>493</v>
      </c>
      <c r="E82" t="s">
        <v>502</v>
      </c>
      <c r="F82" t="s">
        <v>503</v>
      </c>
      <c r="G82" t="s">
        <v>452</v>
      </c>
    </row>
    <row r="83" spans="1:8" x14ac:dyDescent="0.25">
      <c r="B83" t="s">
        <v>518</v>
      </c>
      <c r="H83" t="s">
        <v>519</v>
      </c>
    </row>
    <row r="84" spans="1:8" x14ac:dyDescent="0.25">
      <c r="A84" s="6" t="s">
        <v>446</v>
      </c>
    </row>
    <row r="85" spans="1:8" x14ac:dyDescent="0.25">
      <c r="B85" t="s">
        <v>447</v>
      </c>
      <c r="D85" t="s">
        <v>494</v>
      </c>
      <c r="E85" t="s">
        <v>502</v>
      </c>
      <c r="F85" t="s">
        <v>503</v>
      </c>
      <c r="G85" t="s">
        <v>452</v>
      </c>
    </row>
    <row r="86" spans="1:8" x14ac:dyDescent="0.25">
      <c r="B86" t="s">
        <v>448</v>
      </c>
      <c r="D86" t="s">
        <v>495</v>
      </c>
      <c r="E86" t="s">
        <v>502</v>
      </c>
      <c r="F86" t="s">
        <v>503</v>
      </c>
      <c r="G86" t="s">
        <v>452</v>
      </c>
    </row>
    <row r="87" spans="1:8" x14ac:dyDescent="0.25">
      <c r="B87" t="s">
        <v>449</v>
      </c>
    </row>
    <row r="88" spans="1:8" x14ac:dyDescent="0.25">
      <c r="C88" t="s">
        <v>450</v>
      </c>
      <c r="D88" t="s">
        <v>496</v>
      </c>
      <c r="E88" t="s">
        <v>502</v>
      </c>
      <c r="F88" t="s">
        <v>503</v>
      </c>
      <c r="G88" t="s">
        <v>452</v>
      </c>
    </row>
    <row r="89" spans="1:8" x14ac:dyDescent="0.25">
      <c r="C89" t="s">
        <v>451</v>
      </c>
      <c r="D89" t="s">
        <v>497</v>
      </c>
      <c r="E89" t="s">
        <v>502</v>
      </c>
      <c r="F89" t="s">
        <v>503</v>
      </c>
      <c r="G89" t="s">
        <v>452</v>
      </c>
    </row>
    <row r="90" spans="1:8" x14ac:dyDescent="0.25">
      <c r="B90" t="s">
        <v>520</v>
      </c>
    </row>
  </sheetData>
  <conditionalFormatting sqref="B1:H1048576">
    <cfRule type="expression" dxfId="33" priority="1">
      <formula>RIGHT($B1,4)="éval"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42"/>
  <sheetViews>
    <sheetView tabSelected="1" zoomScale="90" zoomScaleNormal="90" workbookViewId="0">
      <pane ySplit="1" topLeftCell="A73" activePane="bottomLeft" state="frozen"/>
      <selection pane="bottomLeft" activeCell="D85" sqref="D85"/>
    </sheetView>
  </sheetViews>
  <sheetFormatPr baseColWidth="10" defaultRowHeight="15.75" x14ac:dyDescent="0.25"/>
  <cols>
    <col min="1" max="1" width="4" style="1" customWidth="1"/>
    <col min="2" max="2" width="4.140625" customWidth="1"/>
    <col min="3" max="3" width="46.42578125" customWidth="1"/>
    <col min="4" max="4" width="56.28515625" bestFit="1" customWidth="1"/>
    <col min="5" max="5" width="20.42578125" bestFit="1" customWidth="1"/>
    <col min="6" max="6" width="15" bestFit="1" customWidth="1"/>
    <col min="7" max="7" width="2.140625" style="5" bestFit="1" customWidth="1"/>
    <col min="8" max="8" width="27.7109375" style="7" bestFit="1" customWidth="1"/>
    <col min="9" max="9" width="24" bestFit="1" customWidth="1"/>
    <col min="10" max="10" width="36.85546875" customWidth="1"/>
  </cols>
  <sheetData>
    <row r="1" spans="1:10" x14ac:dyDescent="0.25">
      <c r="D1" t="s">
        <v>394</v>
      </c>
      <c r="E1" t="s">
        <v>498</v>
      </c>
      <c r="F1" t="s">
        <v>545</v>
      </c>
      <c r="G1" s="5" t="s">
        <v>685</v>
      </c>
      <c r="H1" s="7" t="s">
        <v>681</v>
      </c>
      <c r="I1" t="s">
        <v>653</v>
      </c>
      <c r="J1" t="s">
        <v>683</v>
      </c>
    </row>
    <row r="2" spans="1:10" x14ac:dyDescent="0.25">
      <c r="A2" s="1" t="s">
        <v>521</v>
      </c>
    </row>
    <row r="3" spans="1:10" x14ac:dyDescent="0.25">
      <c r="B3" t="s">
        <v>530</v>
      </c>
      <c r="D3" t="s">
        <v>585</v>
      </c>
      <c r="E3" t="s">
        <v>618</v>
      </c>
    </row>
    <row r="4" spans="1:10" x14ac:dyDescent="0.25">
      <c r="C4" t="s">
        <v>522</v>
      </c>
    </row>
    <row r="5" spans="1:10" x14ac:dyDescent="0.25">
      <c r="C5" t="s">
        <v>523</v>
      </c>
    </row>
    <row r="6" spans="1:10" x14ac:dyDescent="0.25">
      <c r="C6" t="s">
        <v>524</v>
      </c>
    </row>
    <row r="7" spans="1:10" x14ac:dyDescent="0.25">
      <c r="C7" t="s">
        <v>525</v>
      </c>
    </row>
    <row r="8" spans="1:10" x14ac:dyDescent="0.25">
      <c r="C8" t="s">
        <v>526</v>
      </c>
    </row>
    <row r="9" spans="1:10" x14ac:dyDescent="0.25">
      <c r="C9" t="s">
        <v>527</v>
      </c>
    </row>
    <row r="10" spans="1:10" x14ac:dyDescent="0.25">
      <c r="C10" t="s">
        <v>528</v>
      </c>
    </row>
    <row r="11" spans="1:10" x14ac:dyDescent="0.25">
      <c r="C11" t="s">
        <v>529</v>
      </c>
    </row>
    <row r="12" spans="1:10" x14ac:dyDescent="0.25">
      <c r="C12" t="s">
        <v>537</v>
      </c>
    </row>
    <row r="13" spans="1:10" x14ac:dyDescent="0.25">
      <c r="B13" t="s">
        <v>531</v>
      </c>
    </row>
    <row r="14" spans="1:10" x14ac:dyDescent="0.25">
      <c r="C14" t="s">
        <v>532</v>
      </c>
    </row>
    <row r="15" spans="1:10" x14ac:dyDescent="0.25">
      <c r="C15" t="s">
        <v>533</v>
      </c>
    </row>
    <row r="16" spans="1:10" x14ac:dyDescent="0.25">
      <c r="C16" t="s">
        <v>534</v>
      </c>
    </row>
    <row r="17" spans="1:9" x14ac:dyDescent="0.25">
      <c r="C17" t="s">
        <v>535</v>
      </c>
    </row>
    <row r="18" spans="1:9" x14ac:dyDescent="0.25">
      <c r="C18" t="s">
        <v>536</v>
      </c>
    </row>
    <row r="19" spans="1:9" x14ac:dyDescent="0.25">
      <c r="B19" t="s">
        <v>538</v>
      </c>
    </row>
    <row r="20" spans="1:9" x14ac:dyDescent="0.25">
      <c r="C20" t="s">
        <v>539</v>
      </c>
    </row>
    <row r="21" spans="1:9" x14ac:dyDescent="0.25">
      <c r="C21" t="s">
        <v>540</v>
      </c>
    </row>
    <row r="22" spans="1:9" x14ac:dyDescent="0.25">
      <c r="C22" t="s">
        <v>541</v>
      </c>
    </row>
    <row r="23" spans="1:9" x14ac:dyDescent="0.25">
      <c r="C23" t="s">
        <v>542</v>
      </c>
    </row>
    <row r="24" spans="1:9" x14ac:dyDescent="0.25">
      <c r="C24" t="s">
        <v>543</v>
      </c>
    </row>
    <row r="25" spans="1:9" x14ac:dyDescent="0.25">
      <c r="C25" t="s">
        <v>544</v>
      </c>
    </row>
    <row r="26" spans="1:9" x14ac:dyDescent="0.25">
      <c r="A26" s="1" t="s">
        <v>572</v>
      </c>
    </row>
    <row r="27" spans="1:9" x14ac:dyDescent="0.25">
      <c r="B27" t="s">
        <v>546</v>
      </c>
    </row>
    <row r="28" spans="1:9" x14ac:dyDescent="0.25">
      <c r="C28" t="s">
        <v>547</v>
      </c>
      <c r="D28" t="s">
        <v>586</v>
      </c>
      <c r="E28" t="s">
        <v>618</v>
      </c>
      <c r="F28" t="s">
        <v>619</v>
      </c>
      <c r="G28" s="5" t="s">
        <v>453</v>
      </c>
      <c r="H28" s="7">
        <v>2.4421296296296296E-3</v>
      </c>
      <c r="I28" t="s">
        <v>650</v>
      </c>
    </row>
    <row r="29" spans="1:9" x14ac:dyDescent="0.25">
      <c r="C29" t="s">
        <v>550</v>
      </c>
      <c r="D29" t="s">
        <v>587</v>
      </c>
      <c r="E29" t="s">
        <v>618</v>
      </c>
      <c r="F29" t="s">
        <v>619</v>
      </c>
      <c r="G29" s="5" t="s">
        <v>453</v>
      </c>
      <c r="H29" s="7">
        <v>1.6550925925925926E-3</v>
      </c>
      <c r="I29" t="s">
        <v>650</v>
      </c>
    </row>
    <row r="30" spans="1:9" x14ac:dyDescent="0.25">
      <c r="C30" t="s">
        <v>551</v>
      </c>
      <c r="D30" t="s">
        <v>588</v>
      </c>
      <c r="E30" t="s">
        <v>618</v>
      </c>
      <c r="F30" t="s">
        <v>619</v>
      </c>
      <c r="G30" s="5" t="s">
        <v>453</v>
      </c>
      <c r="H30" s="7">
        <v>3.1944444444444442E-3</v>
      </c>
      <c r="I30" t="s">
        <v>650</v>
      </c>
    </row>
    <row r="31" spans="1:9" x14ac:dyDescent="0.25">
      <c r="C31" t="s">
        <v>552</v>
      </c>
      <c r="D31" t="s">
        <v>589</v>
      </c>
      <c r="E31" t="s">
        <v>618</v>
      </c>
      <c r="F31" t="s">
        <v>619</v>
      </c>
      <c r="G31" s="5" t="s">
        <v>453</v>
      </c>
      <c r="H31" s="7">
        <v>3.2754629629629631E-3</v>
      </c>
      <c r="I31" t="s">
        <v>650</v>
      </c>
    </row>
    <row r="32" spans="1:9" x14ac:dyDescent="0.25">
      <c r="C32" t="s">
        <v>590</v>
      </c>
      <c r="D32" t="s">
        <v>591</v>
      </c>
      <c r="E32" t="s">
        <v>618</v>
      </c>
      <c r="F32" t="s">
        <v>619</v>
      </c>
      <c r="G32" s="5" t="s">
        <v>453</v>
      </c>
      <c r="H32" s="7">
        <v>3.5069444444444445E-3</v>
      </c>
      <c r="I32" t="s">
        <v>650</v>
      </c>
    </row>
    <row r="33" spans="2:10" x14ac:dyDescent="0.25">
      <c r="C33" t="s">
        <v>592</v>
      </c>
      <c r="D33" t="s">
        <v>593</v>
      </c>
      <c r="E33" t="s">
        <v>618</v>
      </c>
      <c r="F33" t="s">
        <v>619</v>
      </c>
      <c r="G33" s="5" t="s">
        <v>453</v>
      </c>
      <c r="H33" s="7">
        <v>3.0208333333333333E-3</v>
      </c>
      <c r="I33" t="s">
        <v>650</v>
      </c>
    </row>
    <row r="34" spans="2:10" x14ac:dyDescent="0.25">
      <c r="C34" t="s">
        <v>594</v>
      </c>
      <c r="D34" t="s">
        <v>595</v>
      </c>
      <c r="E34" t="s">
        <v>618</v>
      </c>
      <c r="F34" t="s">
        <v>619</v>
      </c>
      <c r="G34" s="5" t="s">
        <v>453</v>
      </c>
      <c r="H34" s="7">
        <v>5.2662037037037035E-3</v>
      </c>
      <c r="I34" t="s">
        <v>650</v>
      </c>
    </row>
    <row r="35" spans="2:10" x14ac:dyDescent="0.25">
      <c r="C35" t="s">
        <v>631</v>
      </c>
      <c r="D35" t="s">
        <v>632</v>
      </c>
      <c r="G35"/>
      <c r="H35" s="7" t="s">
        <v>633</v>
      </c>
      <c r="J35" t="s">
        <v>684</v>
      </c>
    </row>
    <row r="36" spans="2:10" x14ac:dyDescent="0.25">
      <c r="B36" t="s">
        <v>548</v>
      </c>
    </row>
    <row r="37" spans="2:10" x14ac:dyDescent="0.25">
      <c r="C37" t="s">
        <v>549</v>
      </c>
      <c r="D37" t="s">
        <v>596</v>
      </c>
      <c r="E37" t="s">
        <v>618</v>
      </c>
      <c r="F37" t="s">
        <v>619</v>
      </c>
      <c r="G37" s="5" t="s">
        <v>453</v>
      </c>
      <c r="H37" s="7">
        <v>2.1064814814814813E-3</v>
      </c>
      <c r="I37" t="s">
        <v>650</v>
      </c>
    </row>
    <row r="38" spans="2:10" x14ac:dyDescent="0.25">
      <c r="C38" t="s">
        <v>553</v>
      </c>
      <c r="D38" t="s">
        <v>597</v>
      </c>
      <c r="E38" t="s">
        <v>618</v>
      </c>
      <c r="F38" t="s">
        <v>619</v>
      </c>
      <c r="G38" s="5" t="s">
        <v>453</v>
      </c>
      <c r="H38" s="7">
        <v>1.5856481481481479E-3</v>
      </c>
      <c r="I38" t="s">
        <v>650</v>
      </c>
    </row>
    <row r="39" spans="2:10" x14ac:dyDescent="0.25">
      <c r="C39" t="s">
        <v>631</v>
      </c>
      <c r="D39" t="s">
        <v>643</v>
      </c>
      <c r="G39"/>
      <c r="H39" s="7" t="s">
        <v>633</v>
      </c>
      <c r="J39" t="s">
        <v>684</v>
      </c>
    </row>
    <row r="40" spans="2:10" x14ac:dyDescent="0.25">
      <c r="B40" t="s">
        <v>554</v>
      </c>
    </row>
    <row r="41" spans="2:10" x14ac:dyDescent="0.25">
      <c r="C41" t="s">
        <v>555</v>
      </c>
      <c r="D41" t="s">
        <v>598</v>
      </c>
      <c r="E41" t="s">
        <v>618</v>
      </c>
      <c r="F41" t="s">
        <v>619</v>
      </c>
      <c r="G41" s="5" t="s">
        <v>453</v>
      </c>
      <c r="H41" s="7">
        <v>3.2986111111111111E-3</v>
      </c>
      <c r="I41" t="s">
        <v>650</v>
      </c>
    </row>
    <row r="42" spans="2:10" x14ac:dyDescent="0.25">
      <c r="C42" t="s">
        <v>556</v>
      </c>
      <c r="D42" t="s">
        <v>599</v>
      </c>
      <c r="E42" t="s">
        <v>618</v>
      </c>
      <c r="F42" t="s">
        <v>619</v>
      </c>
      <c r="G42" s="5" t="s">
        <v>453</v>
      </c>
      <c r="H42" s="7">
        <v>2.5000000000000001E-3</v>
      </c>
      <c r="I42" t="s">
        <v>650</v>
      </c>
    </row>
    <row r="43" spans="2:10" x14ac:dyDescent="0.25">
      <c r="C43" t="s">
        <v>557</v>
      </c>
      <c r="D43" t="s">
        <v>600</v>
      </c>
      <c r="E43" t="s">
        <v>618</v>
      </c>
      <c r="F43" t="s">
        <v>619</v>
      </c>
      <c r="G43" s="5" t="s">
        <v>453</v>
      </c>
      <c r="H43" s="7">
        <v>2.3379629629629631E-3</v>
      </c>
      <c r="I43" t="s">
        <v>650</v>
      </c>
    </row>
    <row r="44" spans="2:10" x14ac:dyDescent="0.25">
      <c r="C44" t="s">
        <v>558</v>
      </c>
      <c r="D44" t="s">
        <v>601</v>
      </c>
      <c r="E44" t="s">
        <v>618</v>
      </c>
      <c r="F44" t="s">
        <v>619</v>
      </c>
      <c r="G44" s="5" t="s">
        <v>453</v>
      </c>
      <c r="H44" s="7">
        <v>1.9444444444444442E-3</v>
      </c>
      <c r="I44" t="s">
        <v>650</v>
      </c>
    </row>
    <row r="45" spans="2:10" x14ac:dyDescent="0.25">
      <c r="C45" t="s">
        <v>559</v>
      </c>
      <c r="D45" t="s">
        <v>602</v>
      </c>
      <c r="E45" t="s">
        <v>618</v>
      </c>
      <c r="F45" t="s">
        <v>619</v>
      </c>
      <c r="G45" s="5" t="s">
        <v>453</v>
      </c>
      <c r="H45" s="7">
        <v>3.37962962962963E-3</v>
      </c>
      <c r="I45" t="s">
        <v>650</v>
      </c>
    </row>
    <row r="46" spans="2:10" x14ac:dyDescent="0.25">
      <c r="C46" t="s">
        <v>563</v>
      </c>
      <c r="D46" t="s">
        <v>603</v>
      </c>
      <c r="E46" t="s">
        <v>618</v>
      </c>
      <c r="F46" t="s">
        <v>619</v>
      </c>
      <c r="G46" s="5" t="s">
        <v>453</v>
      </c>
      <c r="H46" s="7">
        <v>2.6620370370370374E-3</v>
      </c>
      <c r="I46" t="s">
        <v>650</v>
      </c>
    </row>
    <row r="47" spans="2:10" x14ac:dyDescent="0.25">
      <c r="C47" t="s">
        <v>631</v>
      </c>
      <c r="D47" t="s">
        <v>654</v>
      </c>
      <c r="G47"/>
      <c r="H47" s="7" t="s">
        <v>633</v>
      </c>
      <c r="J47" t="s">
        <v>684</v>
      </c>
    </row>
    <row r="48" spans="2:10" x14ac:dyDescent="0.25">
      <c r="B48" t="s">
        <v>564</v>
      </c>
    </row>
    <row r="49" spans="2:10" x14ac:dyDescent="0.25">
      <c r="C49" t="s">
        <v>565</v>
      </c>
      <c r="D49" t="s">
        <v>604</v>
      </c>
      <c r="E49" t="s">
        <v>618</v>
      </c>
      <c r="F49" t="s">
        <v>619</v>
      </c>
      <c r="G49" s="5" t="s">
        <v>453</v>
      </c>
      <c r="H49" s="7">
        <v>3.1481481481481482E-3</v>
      </c>
      <c r="I49" t="s">
        <v>650</v>
      </c>
    </row>
    <row r="50" spans="2:10" x14ac:dyDescent="0.25">
      <c r="C50" t="s">
        <v>566</v>
      </c>
      <c r="D50" t="s">
        <v>605</v>
      </c>
      <c r="E50" t="s">
        <v>618</v>
      </c>
      <c r="F50" t="s">
        <v>619</v>
      </c>
      <c r="G50" s="5" t="s">
        <v>453</v>
      </c>
      <c r="H50" s="7">
        <v>2.7546296296296294E-3</v>
      </c>
      <c r="I50" t="s">
        <v>650</v>
      </c>
    </row>
    <row r="51" spans="2:10" x14ac:dyDescent="0.25">
      <c r="C51" t="s">
        <v>567</v>
      </c>
      <c r="D51" t="s">
        <v>606</v>
      </c>
      <c r="E51" t="s">
        <v>618</v>
      </c>
      <c r="F51" t="s">
        <v>619</v>
      </c>
      <c r="G51" s="5" t="s">
        <v>453</v>
      </c>
      <c r="H51" s="7">
        <v>2.673611111111111E-3</v>
      </c>
      <c r="I51" t="s">
        <v>650</v>
      </c>
    </row>
    <row r="52" spans="2:10" ht="13.5" customHeight="1" x14ac:dyDescent="0.25">
      <c r="C52" t="s">
        <v>568</v>
      </c>
      <c r="D52" s="3" t="s">
        <v>607</v>
      </c>
      <c r="E52" t="s">
        <v>618</v>
      </c>
      <c r="F52" t="s">
        <v>619</v>
      </c>
      <c r="G52" s="5" t="s">
        <v>453</v>
      </c>
      <c r="H52" s="7">
        <v>2.1064814814814813E-3</v>
      </c>
      <c r="I52" t="s">
        <v>650</v>
      </c>
    </row>
    <row r="53" spans="2:10" x14ac:dyDescent="0.25">
      <c r="C53" t="s">
        <v>631</v>
      </c>
      <c r="D53" t="s">
        <v>667</v>
      </c>
      <c r="G53"/>
      <c r="H53" s="7" t="s">
        <v>633</v>
      </c>
      <c r="J53" t="s">
        <v>684</v>
      </c>
    </row>
    <row r="54" spans="2:10" x14ac:dyDescent="0.25">
      <c r="B54" t="s">
        <v>560</v>
      </c>
    </row>
    <row r="55" spans="2:10" x14ac:dyDescent="0.25">
      <c r="C55" t="s">
        <v>561</v>
      </c>
      <c r="D55" t="s">
        <v>608</v>
      </c>
      <c r="E55" t="s">
        <v>618</v>
      </c>
      <c r="F55" t="s">
        <v>619</v>
      </c>
      <c r="G55" s="5" t="s">
        <v>453</v>
      </c>
      <c r="H55" s="7">
        <v>2.0138888888888888E-3</v>
      </c>
      <c r="I55" t="s">
        <v>650</v>
      </c>
    </row>
    <row r="56" spans="2:10" x14ac:dyDescent="0.25">
      <c r="C56" t="s">
        <v>562</v>
      </c>
      <c r="D56" t="s">
        <v>609</v>
      </c>
      <c r="E56" t="s">
        <v>618</v>
      </c>
      <c r="F56" t="s">
        <v>619</v>
      </c>
      <c r="G56" s="5" t="s">
        <v>453</v>
      </c>
      <c r="H56" s="7">
        <v>2.4652777777777776E-3</v>
      </c>
      <c r="I56" t="s">
        <v>650</v>
      </c>
    </row>
    <row r="57" spans="2:10" x14ac:dyDescent="0.25">
      <c r="C57" t="s">
        <v>631</v>
      </c>
      <c r="D57" t="s">
        <v>695</v>
      </c>
      <c r="G57"/>
      <c r="H57" s="7" t="s">
        <v>633</v>
      </c>
      <c r="J57" t="s">
        <v>684</v>
      </c>
    </row>
    <row r="58" spans="2:10" x14ac:dyDescent="0.25">
      <c r="B58" t="s">
        <v>569</v>
      </c>
    </row>
    <row r="59" spans="2:10" x14ac:dyDescent="0.25">
      <c r="C59" t="s">
        <v>570</v>
      </c>
      <c r="D59" t="s">
        <v>610</v>
      </c>
      <c r="E59" t="s">
        <v>618</v>
      </c>
      <c r="F59" t="s">
        <v>619</v>
      </c>
      <c r="G59" s="5" t="s">
        <v>453</v>
      </c>
      <c r="H59" s="7">
        <v>1.6550925925925926E-3</v>
      </c>
      <c r="I59" t="s">
        <v>650</v>
      </c>
    </row>
    <row r="60" spans="2:10" x14ac:dyDescent="0.25">
      <c r="C60" t="s">
        <v>571</v>
      </c>
      <c r="D60" t="s">
        <v>611</v>
      </c>
      <c r="E60" t="s">
        <v>618</v>
      </c>
      <c r="F60" t="s">
        <v>619</v>
      </c>
      <c r="G60" s="5" t="s">
        <v>453</v>
      </c>
      <c r="H60" s="7">
        <v>2.5810185185185185E-3</v>
      </c>
      <c r="I60" t="s">
        <v>650</v>
      </c>
    </row>
    <row r="61" spans="2:10" x14ac:dyDescent="0.25">
      <c r="C61" t="s">
        <v>631</v>
      </c>
      <c r="D61" t="s">
        <v>696</v>
      </c>
      <c r="G61"/>
      <c r="H61" s="7" t="s">
        <v>633</v>
      </c>
      <c r="J61" t="s">
        <v>684</v>
      </c>
    </row>
    <row r="62" spans="2:10" x14ac:dyDescent="0.25">
      <c r="B62" t="s">
        <v>573</v>
      </c>
    </row>
    <row r="63" spans="2:10" x14ac:dyDescent="0.25">
      <c r="C63" t="s">
        <v>574</v>
      </c>
      <c r="D63" t="s">
        <v>612</v>
      </c>
      <c r="E63" t="s">
        <v>618</v>
      </c>
      <c r="F63" t="s">
        <v>619</v>
      </c>
      <c r="G63" s="5" t="s">
        <v>453</v>
      </c>
      <c r="H63" s="7">
        <v>2.9629629629629628E-3</v>
      </c>
      <c r="I63" t="s">
        <v>650</v>
      </c>
    </row>
    <row r="64" spans="2:10" x14ac:dyDescent="0.25">
      <c r="C64" t="s">
        <v>575</v>
      </c>
      <c r="D64" t="s">
        <v>682</v>
      </c>
      <c r="E64" t="s">
        <v>618</v>
      </c>
      <c r="F64" t="s">
        <v>619</v>
      </c>
      <c r="G64" s="5" t="s">
        <v>453</v>
      </c>
      <c r="H64" s="7">
        <v>2.8935185185185188E-3</v>
      </c>
      <c r="I64" t="s">
        <v>650</v>
      </c>
    </row>
    <row r="65" spans="1:10" x14ac:dyDescent="0.25">
      <c r="C65" t="s">
        <v>631</v>
      </c>
      <c r="D65" t="s">
        <v>697</v>
      </c>
      <c r="G65"/>
      <c r="H65" s="7" t="s">
        <v>633</v>
      </c>
      <c r="J65" t="s">
        <v>684</v>
      </c>
    </row>
    <row r="66" spans="1:10" x14ac:dyDescent="0.25">
      <c r="A66" s="1" t="s">
        <v>576</v>
      </c>
    </row>
    <row r="67" spans="1:10" x14ac:dyDescent="0.25">
      <c r="B67" s="4" t="s">
        <v>577</v>
      </c>
      <c r="D67" t="s">
        <v>613</v>
      </c>
      <c r="E67" t="s">
        <v>618</v>
      </c>
      <c r="F67" t="s">
        <v>619</v>
      </c>
      <c r="G67" s="5" t="s">
        <v>453</v>
      </c>
      <c r="H67" s="7">
        <v>2.7777777777777779E-3</v>
      </c>
      <c r="I67" t="s">
        <v>650</v>
      </c>
    </row>
    <row r="68" spans="1:10" x14ac:dyDescent="0.25">
      <c r="B68" t="s">
        <v>578</v>
      </c>
      <c r="D68" t="s">
        <v>614</v>
      </c>
      <c r="E68" t="s">
        <v>618</v>
      </c>
      <c r="F68" t="s">
        <v>619</v>
      </c>
      <c r="G68" s="5" t="s">
        <v>453</v>
      </c>
      <c r="H68" s="7">
        <v>2.9976851851851848E-3</v>
      </c>
      <c r="I68" t="s">
        <v>650</v>
      </c>
    </row>
    <row r="69" spans="1:10" x14ac:dyDescent="0.25">
      <c r="B69" t="s">
        <v>579</v>
      </c>
      <c r="D69" t="s">
        <v>615</v>
      </c>
      <c r="E69" t="s">
        <v>618</v>
      </c>
      <c r="F69" t="s">
        <v>619</v>
      </c>
      <c r="G69" s="5" t="s">
        <v>453</v>
      </c>
      <c r="H69" s="7">
        <v>2.6620370370370374E-3</v>
      </c>
      <c r="I69" t="s">
        <v>650</v>
      </c>
    </row>
    <row r="70" spans="1:10" x14ac:dyDescent="0.25">
      <c r="B70" t="s">
        <v>580</v>
      </c>
      <c r="D70" t="s">
        <v>616</v>
      </c>
      <c r="E70" t="s">
        <v>618</v>
      </c>
      <c r="F70" t="s">
        <v>619</v>
      </c>
      <c r="G70" s="5" t="s">
        <v>453</v>
      </c>
      <c r="H70" s="7">
        <v>2.8587962962962963E-3</v>
      </c>
      <c r="I70" t="s">
        <v>650</v>
      </c>
    </row>
    <row r="71" spans="1:10" x14ac:dyDescent="0.25">
      <c r="B71" t="s">
        <v>581</v>
      </c>
      <c r="D71" t="s">
        <v>617</v>
      </c>
      <c r="E71" t="s">
        <v>618</v>
      </c>
      <c r="F71" t="s">
        <v>619</v>
      </c>
      <c r="G71" s="5" t="s">
        <v>453</v>
      </c>
      <c r="H71" s="7">
        <v>3.3449074074074071E-3</v>
      </c>
      <c r="I71" t="s">
        <v>650</v>
      </c>
    </row>
    <row r="72" spans="1:10" x14ac:dyDescent="0.25">
      <c r="C72" t="s">
        <v>631</v>
      </c>
      <c r="D72" t="s">
        <v>698</v>
      </c>
      <c r="G72"/>
      <c r="H72" s="7" t="s">
        <v>633</v>
      </c>
      <c r="J72" t="s">
        <v>684</v>
      </c>
    </row>
    <row r="73" spans="1:10" x14ac:dyDescent="0.25">
      <c r="A73" s="1" t="s">
        <v>582</v>
      </c>
    </row>
    <row r="74" spans="1:10" x14ac:dyDescent="0.25">
      <c r="B74" t="s">
        <v>583</v>
      </c>
    </row>
    <row r="75" spans="1:10" x14ac:dyDescent="0.25">
      <c r="C75" t="s">
        <v>584</v>
      </c>
      <c r="D75" t="s">
        <v>674</v>
      </c>
      <c r="E75" t="s">
        <v>618</v>
      </c>
      <c r="F75" t="s">
        <v>619</v>
      </c>
      <c r="G75" s="5" t="s">
        <v>453</v>
      </c>
      <c r="H75" s="7">
        <v>1.6435185185185183E-3</v>
      </c>
      <c r="I75" t="s">
        <v>650</v>
      </c>
    </row>
    <row r="76" spans="1:10" x14ac:dyDescent="0.25">
      <c r="C76" t="s">
        <v>640</v>
      </c>
      <c r="D76" t="s">
        <v>731</v>
      </c>
      <c r="E76" t="s">
        <v>618</v>
      </c>
      <c r="F76" t="s">
        <v>619</v>
      </c>
      <c r="G76" s="5" t="s">
        <v>453</v>
      </c>
      <c r="H76" s="7">
        <v>2.9745370370370373E-3</v>
      </c>
      <c r="I76" t="s">
        <v>650</v>
      </c>
    </row>
    <row r="77" spans="1:10" x14ac:dyDescent="0.25">
      <c r="C77" t="s">
        <v>631</v>
      </c>
      <c r="D77" t="s">
        <v>735</v>
      </c>
      <c r="G77"/>
      <c r="H77" s="7" t="s">
        <v>633</v>
      </c>
      <c r="J77" t="s">
        <v>684</v>
      </c>
    </row>
    <row r="78" spans="1:10" x14ac:dyDescent="0.25">
      <c r="B78" t="s">
        <v>620</v>
      </c>
    </row>
    <row r="79" spans="1:10" x14ac:dyDescent="0.25">
      <c r="C79" t="s">
        <v>621</v>
      </c>
      <c r="D79" t="s">
        <v>641</v>
      </c>
      <c r="E79" t="s">
        <v>618</v>
      </c>
      <c r="F79" t="s">
        <v>619</v>
      </c>
      <c r="G79" s="5" t="s">
        <v>453</v>
      </c>
      <c r="H79" s="7">
        <v>1.3888888888888889E-3</v>
      </c>
      <c r="I79" t="s">
        <v>650</v>
      </c>
    </row>
    <row r="80" spans="1:10" x14ac:dyDescent="0.25">
      <c r="C80" t="s">
        <v>622</v>
      </c>
      <c r="D80" t="s">
        <v>642</v>
      </c>
      <c r="E80" t="s">
        <v>618</v>
      </c>
      <c r="F80" t="s">
        <v>619</v>
      </c>
      <c r="G80" s="5" t="s">
        <v>453</v>
      </c>
      <c r="H80" s="7">
        <v>1.9328703703703704E-3</v>
      </c>
      <c r="I80" t="s">
        <v>650</v>
      </c>
    </row>
    <row r="81" spans="2:10" x14ac:dyDescent="0.25">
      <c r="C81" t="s">
        <v>623</v>
      </c>
      <c r="D81" t="s">
        <v>675</v>
      </c>
      <c r="E81" t="s">
        <v>618</v>
      </c>
      <c r="F81" t="s">
        <v>619</v>
      </c>
      <c r="G81" s="5" t="s">
        <v>453</v>
      </c>
      <c r="H81" s="7">
        <v>2.6041666666666665E-3</v>
      </c>
      <c r="I81" t="s">
        <v>650</v>
      </c>
    </row>
    <row r="82" spans="2:10" x14ac:dyDescent="0.25">
      <c r="C82" t="s">
        <v>624</v>
      </c>
      <c r="D82" t="s">
        <v>734</v>
      </c>
      <c r="E82" t="s">
        <v>618</v>
      </c>
      <c r="F82" t="s">
        <v>619</v>
      </c>
      <c r="H82" s="7">
        <v>4.4328703703703709E-3</v>
      </c>
      <c r="I82" t="s">
        <v>650</v>
      </c>
    </row>
    <row r="83" spans="2:10" x14ac:dyDescent="0.25">
      <c r="C83" t="s">
        <v>631</v>
      </c>
      <c r="D83" t="s">
        <v>736</v>
      </c>
      <c r="G83"/>
      <c r="H83" s="7" t="s">
        <v>633</v>
      </c>
      <c r="J83" t="s">
        <v>684</v>
      </c>
    </row>
    <row r="84" spans="2:10" x14ac:dyDescent="0.25">
      <c r="B84" t="s">
        <v>625</v>
      </c>
    </row>
    <row r="85" spans="2:10" x14ac:dyDescent="0.25">
      <c r="C85" t="s">
        <v>626</v>
      </c>
      <c r="D85" t="s">
        <v>676</v>
      </c>
      <c r="E85" t="s">
        <v>618</v>
      </c>
      <c r="F85" t="s">
        <v>619</v>
      </c>
      <c r="G85" s="5" t="s">
        <v>453</v>
      </c>
      <c r="H85" s="7">
        <v>3.1828703703703702E-3</v>
      </c>
      <c r="I85" t="s">
        <v>650</v>
      </c>
    </row>
    <row r="86" spans="2:10" x14ac:dyDescent="0.25">
      <c r="C86" t="s">
        <v>627</v>
      </c>
      <c r="D86" t="s">
        <v>677</v>
      </c>
      <c r="E86" t="s">
        <v>618</v>
      </c>
      <c r="F86" t="s">
        <v>619</v>
      </c>
      <c r="G86" s="5" t="s">
        <v>453</v>
      </c>
      <c r="H86" s="7">
        <v>2.9976851851851848E-3</v>
      </c>
      <c r="I86" t="s">
        <v>650</v>
      </c>
    </row>
    <row r="87" spans="2:10" x14ac:dyDescent="0.25">
      <c r="C87" t="s">
        <v>628</v>
      </c>
      <c r="D87" t="s">
        <v>678</v>
      </c>
      <c r="E87" t="s">
        <v>618</v>
      </c>
      <c r="F87" t="s">
        <v>619</v>
      </c>
      <c r="G87" s="5" t="s">
        <v>453</v>
      </c>
      <c r="H87" s="7">
        <v>4.4560185185185189E-3</v>
      </c>
      <c r="I87" t="s">
        <v>650</v>
      </c>
    </row>
    <row r="88" spans="2:10" x14ac:dyDescent="0.25">
      <c r="C88" t="s">
        <v>644</v>
      </c>
      <c r="D88" t="s">
        <v>679</v>
      </c>
      <c r="E88" t="s">
        <v>618</v>
      </c>
      <c r="F88" t="s">
        <v>619</v>
      </c>
      <c r="G88" s="5" t="s">
        <v>453</v>
      </c>
      <c r="H88" s="7">
        <v>2.615740740740741E-3</v>
      </c>
      <c r="I88" t="s">
        <v>650</v>
      </c>
    </row>
    <row r="89" spans="2:10" x14ac:dyDescent="0.25">
      <c r="C89" t="s">
        <v>631</v>
      </c>
      <c r="G89"/>
      <c r="H89" s="7" t="s">
        <v>633</v>
      </c>
      <c r="J89" t="s">
        <v>684</v>
      </c>
    </row>
    <row r="90" spans="2:10" x14ac:dyDescent="0.25">
      <c r="B90" t="s">
        <v>629</v>
      </c>
    </row>
    <row r="91" spans="2:10" x14ac:dyDescent="0.25">
      <c r="C91" t="s">
        <v>645</v>
      </c>
      <c r="D91" t="s">
        <v>680</v>
      </c>
      <c r="E91" t="s">
        <v>618</v>
      </c>
      <c r="F91" t="s">
        <v>619</v>
      </c>
      <c r="G91" s="5" t="s">
        <v>453</v>
      </c>
      <c r="H91" s="7">
        <v>1.3078703703703705E-3</v>
      </c>
      <c r="I91" t="s">
        <v>650</v>
      </c>
    </row>
    <row r="92" spans="2:10" x14ac:dyDescent="0.25">
      <c r="C92" t="s">
        <v>646</v>
      </c>
      <c r="D92" t="s">
        <v>651</v>
      </c>
      <c r="E92" t="s">
        <v>618</v>
      </c>
      <c r="F92" t="s">
        <v>619</v>
      </c>
      <c r="G92" s="5" t="s">
        <v>453</v>
      </c>
      <c r="H92" s="7">
        <v>2.7893518518518519E-3</v>
      </c>
      <c r="I92" t="s">
        <v>650</v>
      </c>
    </row>
    <row r="93" spans="2:10" x14ac:dyDescent="0.25">
      <c r="C93" t="s">
        <v>647</v>
      </c>
      <c r="D93" t="s">
        <v>652</v>
      </c>
      <c r="E93" t="s">
        <v>618</v>
      </c>
      <c r="F93" t="s">
        <v>619</v>
      </c>
      <c r="H93" s="7">
        <v>2.5925925925925925E-3</v>
      </c>
      <c r="I93" t="s">
        <v>650</v>
      </c>
    </row>
    <row r="94" spans="2:10" x14ac:dyDescent="0.25">
      <c r="C94" t="s">
        <v>648</v>
      </c>
      <c r="D94" t="s">
        <v>655</v>
      </c>
      <c r="E94" t="s">
        <v>618</v>
      </c>
      <c r="F94" t="s">
        <v>619</v>
      </c>
      <c r="G94" s="5" t="s">
        <v>453</v>
      </c>
      <c r="H94" s="7">
        <v>2.673611111111111E-3</v>
      </c>
      <c r="I94" t="s">
        <v>650</v>
      </c>
    </row>
    <row r="95" spans="2:10" x14ac:dyDescent="0.25">
      <c r="C95" t="s">
        <v>649</v>
      </c>
      <c r="D95" t="s">
        <v>670</v>
      </c>
      <c r="E95" t="s">
        <v>618</v>
      </c>
      <c r="F95" t="s">
        <v>619</v>
      </c>
      <c r="G95" s="5" t="s">
        <v>453</v>
      </c>
      <c r="H95" s="7">
        <v>2.3611111111111111E-3</v>
      </c>
      <c r="I95" t="s">
        <v>650</v>
      </c>
    </row>
    <row r="96" spans="2:10" x14ac:dyDescent="0.25">
      <c r="C96" t="s">
        <v>631</v>
      </c>
      <c r="G96"/>
      <c r="H96" s="7" t="s">
        <v>633</v>
      </c>
      <c r="J96" t="s">
        <v>684</v>
      </c>
    </row>
    <row r="97" spans="1:10" x14ac:dyDescent="0.25">
      <c r="B97" t="s">
        <v>664</v>
      </c>
    </row>
    <row r="98" spans="1:10" x14ac:dyDescent="0.25">
      <c r="C98" t="s">
        <v>665</v>
      </c>
      <c r="D98" t="s">
        <v>671</v>
      </c>
      <c r="E98" t="s">
        <v>618</v>
      </c>
      <c r="H98" s="7">
        <v>4.6180555555555558E-3</v>
      </c>
      <c r="I98" t="s">
        <v>650</v>
      </c>
    </row>
    <row r="99" spans="1:10" x14ac:dyDescent="0.25">
      <c r="C99" t="s">
        <v>666</v>
      </c>
      <c r="D99" t="s">
        <v>702</v>
      </c>
      <c r="E99" t="s">
        <v>618</v>
      </c>
      <c r="H99" s="7">
        <v>1.6550925925925926E-3</v>
      </c>
      <c r="I99" t="s">
        <v>650</v>
      </c>
    </row>
    <row r="100" spans="1:10" x14ac:dyDescent="0.25">
      <c r="C100" t="s">
        <v>631</v>
      </c>
      <c r="G100"/>
      <c r="H100" s="7" t="s">
        <v>633</v>
      </c>
    </row>
    <row r="101" spans="1:10" x14ac:dyDescent="0.25">
      <c r="A101" s="1" t="s">
        <v>630</v>
      </c>
    </row>
    <row r="102" spans="1:10" x14ac:dyDescent="0.25">
      <c r="B102" t="s">
        <v>634</v>
      </c>
    </row>
    <row r="103" spans="1:10" x14ac:dyDescent="0.25">
      <c r="C103" t="s">
        <v>635</v>
      </c>
      <c r="D103" t="s">
        <v>672</v>
      </c>
      <c r="E103" t="s">
        <v>618</v>
      </c>
      <c r="F103" t="s">
        <v>619</v>
      </c>
      <c r="G103" s="5" t="s">
        <v>453</v>
      </c>
      <c r="H103" s="7">
        <v>2.7314814814814819E-3</v>
      </c>
      <c r="I103" t="s">
        <v>650</v>
      </c>
    </row>
    <row r="104" spans="1:10" x14ac:dyDescent="0.25">
      <c r="C104" t="s">
        <v>668</v>
      </c>
      <c r="D104" t="s">
        <v>673</v>
      </c>
      <c r="E104" t="s">
        <v>618</v>
      </c>
      <c r="F104" t="s">
        <v>619</v>
      </c>
      <c r="G104" s="5" t="s">
        <v>453</v>
      </c>
      <c r="H104" s="7">
        <v>2.7199074074074074E-3</v>
      </c>
      <c r="I104" t="s">
        <v>650</v>
      </c>
    </row>
    <row r="105" spans="1:10" x14ac:dyDescent="0.25">
      <c r="C105" t="s">
        <v>669</v>
      </c>
      <c r="D105" t="s">
        <v>730</v>
      </c>
      <c r="E105" t="s">
        <v>618</v>
      </c>
      <c r="F105" t="s">
        <v>619</v>
      </c>
      <c r="G105" s="5" t="s">
        <v>453</v>
      </c>
      <c r="H105" s="7">
        <v>2.2916666666666667E-3</v>
      </c>
      <c r="I105" t="s">
        <v>650</v>
      </c>
    </row>
    <row r="106" spans="1:10" x14ac:dyDescent="0.25">
      <c r="C106" t="s">
        <v>631</v>
      </c>
      <c r="G106"/>
      <c r="H106" s="7" t="s">
        <v>633</v>
      </c>
      <c r="J106" t="s">
        <v>684</v>
      </c>
    </row>
    <row r="107" spans="1:10" x14ac:dyDescent="0.25">
      <c r="B107" t="s">
        <v>636</v>
      </c>
    </row>
    <row r="108" spans="1:10" x14ac:dyDescent="0.25">
      <c r="C108" t="s">
        <v>637</v>
      </c>
      <c r="D108" t="s">
        <v>686</v>
      </c>
      <c r="E108" t="s">
        <v>618</v>
      </c>
      <c r="F108" t="s">
        <v>619</v>
      </c>
      <c r="G108" s="5" t="s">
        <v>453</v>
      </c>
      <c r="H108" s="7">
        <v>2.8703703703703708E-3</v>
      </c>
      <c r="I108" t="s">
        <v>650</v>
      </c>
    </row>
    <row r="109" spans="1:10" x14ac:dyDescent="0.25">
      <c r="C109" t="s">
        <v>638</v>
      </c>
      <c r="D109" t="s">
        <v>728</v>
      </c>
      <c r="E109" t="s">
        <v>618</v>
      </c>
      <c r="F109" t="s">
        <v>619</v>
      </c>
      <c r="G109" s="5" t="s">
        <v>453</v>
      </c>
      <c r="H109" s="7">
        <v>2.5810185185185185E-3</v>
      </c>
      <c r="I109" t="s">
        <v>650</v>
      </c>
    </row>
    <row r="110" spans="1:10" x14ac:dyDescent="0.25">
      <c r="C110" t="s">
        <v>639</v>
      </c>
      <c r="D110" t="s">
        <v>729</v>
      </c>
      <c r="E110" t="s">
        <v>618</v>
      </c>
      <c r="F110" t="s">
        <v>619</v>
      </c>
      <c r="G110" s="5" t="s">
        <v>453</v>
      </c>
      <c r="H110" s="7">
        <v>4.3518518518518515E-3</v>
      </c>
      <c r="I110" t="s">
        <v>650</v>
      </c>
    </row>
    <row r="111" spans="1:10" x14ac:dyDescent="0.25">
      <c r="C111" t="s">
        <v>631</v>
      </c>
      <c r="G111"/>
      <c r="H111" s="7" t="s">
        <v>633</v>
      </c>
      <c r="J111" t="s">
        <v>684</v>
      </c>
    </row>
    <row r="112" spans="1:10" x14ac:dyDescent="0.25">
      <c r="B112" t="s">
        <v>656</v>
      </c>
    </row>
    <row r="113" spans="1:10" x14ac:dyDescent="0.25">
      <c r="C113" t="s">
        <v>687</v>
      </c>
      <c r="D113" t="s">
        <v>727</v>
      </c>
      <c r="E113" t="s">
        <v>618</v>
      </c>
      <c r="F113" t="s">
        <v>619</v>
      </c>
      <c r="G113" s="5" t="s">
        <v>453</v>
      </c>
      <c r="H113" s="7">
        <v>2.9398148148148148E-3</v>
      </c>
      <c r="I113" t="s">
        <v>650</v>
      </c>
    </row>
    <row r="114" spans="1:10" x14ac:dyDescent="0.25">
      <c r="C114" t="s">
        <v>688</v>
      </c>
      <c r="D114" t="s">
        <v>699</v>
      </c>
      <c r="E114" t="s">
        <v>618</v>
      </c>
      <c r="F114" t="s">
        <v>619</v>
      </c>
      <c r="G114" s="5" t="s">
        <v>453</v>
      </c>
      <c r="H114" s="7">
        <v>2.4189814814814816E-3</v>
      </c>
      <c r="I114" t="s">
        <v>650</v>
      </c>
    </row>
    <row r="115" spans="1:10" x14ac:dyDescent="0.25">
      <c r="C115" t="s">
        <v>631</v>
      </c>
      <c r="G115"/>
      <c r="H115" s="7" t="s">
        <v>633</v>
      </c>
      <c r="J115" t="s">
        <v>684</v>
      </c>
    </row>
    <row r="116" spans="1:10" x14ac:dyDescent="0.25">
      <c r="B116" t="s">
        <v>657</v>
      </c>
    </row>
    <row r="117" spans="1:10" x14ac:dyDescent="0.25">
      <c r="C117" t="s">
        <v>658</v>
      </c>
      <c r="D117" t="s">
        <v>700</v>
      </c>
      <c r="E117" t="s">
        <v>618</v>
      </c>
      <c r="F117" t="s">
        <v>619</v>
      </c>
      <c r="G117" s="5" t="s">
        <v>453</v>
      </c>
      <c r="H117" s="7">
        <v>2.0949074074074073E-3</v>
      </c>
      <c r="I117" t="s">
        <v>650</v>
      </c>
    </row>
    <row r="118" spans="1:10" x14ac:dyDescent="0.25">
      <c r="C118" t="s">
        <v>659</v>
      </c>
      <c r="D118" t="s">
        <v>701</v>
      </c>
      <c r="E118" t="s">
        <v>618</v>
      </c>
      <c r="F118" t="s">
        <v>619</v>
      </c>
      <c r="G118" s="5" t="s">
        <v>453</v>
      </c>
      <c r="H118" s="7">
        <v>2.3842592592592591E-3</v>
      </c>
      <c r="I118" t="s">
        <v>650</v>
      </c>
    </row>
    <row r="119" spans="1:10" x14ac:dyDescent="0.25">
      <c r="C119" t="s">
        <v>631</v>
      </c>
      <c r="G119"/>
      <c r="H119" s="7" t="s">
        <v>633</v>
      </c>
      <c r="J119" t="s">
        <v>684</v>
      </c>
    </row>
    <row r="120" spans="1:10" x14ac:dyDescent="0.25">
      <c r="A120" s="1" t="s">
        <v>660</v>
      </c>
    </row>
    <row r="121" spans="1:10" x14ac:dyDescent="0.25">
      <c r="B121" t="s">
        <v>661</v>
      </c>
    </row>
    <row r="122" spans="1:10" x14ac:dyDescent="0.25">
      <c r="C122" t="s">
        <v>689</v>
      </c>
      <c r="D122" t="s">
        <v>704</v>
      </c>
      <c r="E122" t="s">
        <v>618</v>
      </c>
      <c r="F122" t="s">
        <v>619</v>
      </c>
      <c r="G122" s="5" t="s">
        <v>453</v>
      </c>
      <c r="H122" s="7">
        <v>2.4189814814814816E-3</v>
      </c>
      <c r="I122" t="s">
        <v>650</v>
      </c>
    </row>
    <row r="123" spans="1:10" x14ac:dyDescent="0.25">
      <c r="C123" t="s">
        <v>690</v>
      </c>
      <c r="D123" t="s">
        <v>705</v>
      </c>
      <c r="E123" t="s">
        <v>618</v>
      </c>
      <c r="F123" t="s">
        <v>619</v>
      </c>
      <c r="G123" s="5" t="s">
        <v>453</v>
      </c>
      <c r="H123" s="7">
        <v>2.2222222222222222E-3</v>
      </c>
      <c r="I123" t="s">
        <v>650</v>
      </c>
    </row>
    <row r="124" spans="1:10" x14ac:dyDescent="0.25">
      <c r="C124" t="s">
        <v>691</v>
      </c>
      <c r="D124" t="s">
        <v>706</v>
      </c>
      <c r="E124" t="s">
        <v>618</v>
      </c>
      <c r="F124" t="s">
        <v>619</v>
      </c>
      <c r="G124" s="5" t="s">
        <v>453</v>
      </c>
      <c r="H124" s="7">
        <v>1.4004629629629629E-3</v>
      </c>
      <c r="I124" t="s">
        <v>650</v>
      </c>
    </row>
    <row r="125" spans="1:10" x14ac:dyDescent="0.25">
      <c r="B125" t="s">
        <v>662</v>
      </c>
      <c r="D125" t="s">
        <v>710</v>
      </c>
      <c r="E125" t="s">
        <v>618</v>
      </c>
      <c r="F125" t="s">
        <v>619</v>
      </c>
      <c r="G125" s="5" t="s">
        <v>453</v>
      </c>
      <c r="H125" s="7">
        <v>2.5462962962962961E-3</v>
      </c>
      <c r="I125" t="s">
        <v>650</v>
      </c>
    </row>
    <row r="126" spans="1:10" x14ac:dyDescent="0.25">
      <c r="B126" t="s">
        <v>663</v>
      </c>
    </row>
    <row r="127" spans="1:10" x14ac:dyDescent="0.25">
      <c r="C127" t="s">
        <v>709</v>
      </c>
      <c r="D127" t="s">
        <v>712</v>
      </c>
      <c r="E127" t="s">
        <v>618</v>
      </c>
      <c r="F127" t="s">
        <v>619</v>
      </c>
      <c r="G127" s="5" t="s">
        <v>453</v>
      </c>
      <c r="H127" s="7">
        <v>1.5972222222222221E-3</v>
      </c>
      <c r="I127" t="s">
        <v>650</v>
      </c>
    </row>
    <row r="128" spans="1:10" x14ac:dyDescent="0.25">
      <c r="C128" t="s">
        <v>733</v>
      </c>
      <c r="D128" t="s">
        <v>711</v>
      </c>
      <c r="E128" t="s">
        <v>618</v>
      </c>
      <c r="F128" t="s">
        <v>619</v>
      </c>
      <c r="G128" s="5" t="s">
        <v>453</v>
      </c>
      <c r="H128" s="7">
        <v>2.6620370370370374E-3</v>
      </c>
      <c r="I128" t="s">
        <v>650</v>
      </c>
    </row>
    <row r="129" spans="1:10" x14ac:dyDescent="0.25">
      <c r="B129" t="s">
        <v>707</v>
      </c>
      <c r="D129" t="s">
        <v>718</v>
      </c>
      <c r="E129" t="s">
        <v>618</v>
      </c>
      <c r="F129" t="s">
        <v>619</v>
      </c>
      <c r="G129" s="5" t="s">
        <v>453</v>
      </c>
      <c r="H129" s="7">
        <v>1.6435185185185183E-3</v>
      </c>
      <c r="I129" t="s">
        <v>650</v>
      </c>
    </row>
    <row r="130" spans="1:10" x14ac:dyDescent="0.25">
      <c r="B130" t="s">
        <v>708</v>
      </c>
      <c r="D130" t="s">
        <v>713</v>
      </c>
      <c r="E130" t="s">
        <v>618</v>
      </c>
      <c r="F130" t="s">
        <v>619</v>
      </c>
      <c r="G130" s="5" t="s">
        <v>453</v>
      </c>
      <c r="H130" s="7">
        <v>2.1990740740740742E-3</v>
      </c>
      <c r="I130" t="s">
        <v>650</v>
      </c>
    </row>
    <row r="131" spans="1:10" x14ac:dyDescent="0.25">
      <c r="C131" t="s">
        <v>631</v>
      </c>
      <c r="G131"/>
      <c r="H131" s="7" t="s">
        <v>633</v>
      </c>
      <c r="J131" t="s">
        <v>684</v>
      </c>
    </row>
    <row r="132" spans="1:10" x14ac:dyDescent="0.25">
      <c r="A132" s="1" t="s">
        <v>692</v>
      </c>
    </row>
    <row r="133" spans="1:10" x14ac:dyDescent="0.25">
      <c r="B133" t="s">
        <v>693</v>
      </c>
      <c r="D133" t="s">
        <v>717</v>
      </c>
      <c r="E133" t="s">
        <v>618</v>
      </c>
      <c r="F133" t="s">
        <v>619</v>
      </c>
      <c r="G133" s="5" t="s">
        <v>453</v>
      </c>
      <c r="H133" s="7">
        <v>1.3425925925925925E-3</v>
      </c>
      <c r="I133" t="s">
        <v>650</v>
      </c>
    </row>
    <row r="134" spans="1:10" x14ac:dyDescent="0.25">
      <c r="B134" t="s">
        <v>694</v>
      </c>
      <c r="D134" t="s">
        <v>716</v>
      </c>
      <c r="E134" t="s">
        <v>618</v>
      </c>
      <c r="F134" t="s">
        <v>619</v>
      </c>
      <c r="G134" s="5" t="s">
        <v>453</v>
      </c>
      <c r="H134" s="7">
        <v>3.4027777777777784E-3</v>
      </c>
      <c r="I134" t="s">
        <v>650</v>
      </c>
    </row>
    <row r="135" spans="1:10" x14ac:dyDescent="0.25">
      <c r="B135" t="s">
        <v>703</v>
      </c>
      <c r="D135" t="s">
        <v>715</v>
      </c>
      <c r="E135" t="s">
        <v>618</v>
      </c>
      <c r="F135" t="s">
        <v>619</v>
      </c>
      <c r="G135" s="5" t="s">
        <v>453</v>
      </c>
      <c r="H135" s="7">
        <v>2.3379629629629631E-3</v>
      </c>
      <c r="I135" t="s">
        <v>650</v>
      </c>
    </row>
    <row r="136" spans="1:10" x14ac:dyDescent="0.25">
      <c r="B136" t="s">
        <v>714</v>
      </c>
      <c r="D136" t="s">
        <v>720</v>
      </c>
      <c r="E136" t="s">
        <v>618</v>
      </c>
      <c r="F136" t="s">
        <v>619</v>
      </c>
      <c r="G136" s="5" t="s">
        <v>453</v>
      </c>
      <c r="H136" s="7">
        <v>3.6805555555555554E-3</v>
      </c>
      <c r="I136" t="s">
        <v>650</v>
      </c>
    </row>
    <row r="137" spans="1:10" x14ac:dyDescent="0.25">
      <c r="B137" t="s">
        <v>719</v>
      </c>
      <c r="D137" t="s">
        <v>723</v>
      </c>
      <c r="E137" t="s">
        <v>618</v>
      </c>
      <c r="F137" t="s">
        <v>619</v>
      </c>
      <c r="G137" s="5" t="s">
        <v>453</v>
      </c>
      <c r="H137" s="7">
        <v>5.5671296296296302E-3</v>
      </c>
      <c r="I137" t="s">
        <v>650</v>
      </c>
    </row>
    <row r="138" spans="1:10" x14ac:dyDescent="0.25">
      <c r="B138" t="s">
        <v>739</v>
      </c>
      <c r="D138" t="s">
        <v>724</v>
      </c>
      <c r="E138" t="s">
        <v>618</v>
      </c>
      <c r="F138" t="s">
        <v>619</v>
      </c>
      <c r="G138" s="5" t="s">
        <v>453</v>
      </c>
      <c r="H138" s="7">
        <v>3.3217592592592591E-3</v>
      </c>
      <c r="I138" t="s">
        <v>650</v>
      </c>
    </row>
    <row r="139" spans="1:10" x14ac:dyDescent="0.25">
      <c r="B139" t="s">
        <v>721</v>
      </c>
      <c r="D139" t="s">
        <v>725</v>
      </c>
      <c r="E139" t="s">
        <v>618</v>
      </c>
      <c r="F139" t="s">
        <v>619</v>
      </c>
      <c r="H139" s="7">
        <v>2.2453703703703702E-3</v>
      </c>
      <c r="I139" t="s">
        <v>650</v>
      </c>
    </row>
    <row r="140" spans="1:10" x14ac:dyDescent="0.25">
      <c r="B140" t="s">
        <v>722</v>
      </c>
      <c r="D140" t="s">
        <v>726</v>
      </c>
      <c r="E140" t="s">
        <v>618</v>
      </c>
      <c r="F140" t="s">
        <v>619</v>
      </c>
      <c r="G140" s="5" t="s">
        <v>453</v>
      </c>
      <c r="H140" s="7">
        <v>1.7476851851851852E-3</v>
      </c>
      <c r="I140" t="s">
        <v>650</v>
      </c>
    </row>
    <row r="141" spans="1:10" x14ac:dyDescent="0.25">
      <c r="C141" t="s">
        <v>631</v>
      </c>
      <c r="G141"/>
      <c r="H141" s="7" t="s">
        <v>633</v>
      </c>
      <c r="J141" t="s">
        <v>684</v>
      </c>
    </row>
    <row r="142" spans="1:10" x14ac:dyDescent="0.25">
      <c r="A142" s="1" t="s">
        <v>732</v>
      </c>
    </row>
  </sheetData>
  <dataConsolidate link="1"/>
  <conditionalFormatting sqref="C70:D70 G70:H70">
    <cfRule type="expression" dxfId="32" priority="130">
      <formula>RIGHT($B69,4)="éval"</formula>
    </cfRule>
  </conditionalFormatting>
  <conditionalFormatting sqref="C71:D71 G71:H71">
    <cfRule type="expression" dxfId="31" priority="127">
      <formula>RIGHT(#REF!,4)="éval"</formula>
    </cfRule>
  </conditionalFormatting>
  <conditionalFormatting sqref="C129:D129 G129:H129">
    <cfRule type="expression" dxfId="30" priority="141">
      <formula>RIGHT(#REF!,4)="éval"</formula>
    </cfRule>
  </conditionalFormatting>
  <conditionalFormatting sqref="C35:J35">
    <cfRule type="expression" dxfId="29" priority="104">
      <formula>RIGHT($C35,5)="quizz"</formula>
    </cfRule>
  </conditionalFormatting>
  <conditionalFormatting sqref="C39:J39">
    <cfRule type="expression" dxfId="28" priority="79">
      <formula>RIGHT($C39,5)="quizz"</formula>
    </cfRule>
  </conditionalFormatting>
  <conditionalFormatting sqref="C47:J47">
    <cfRule type="expression" dxfId="27" priority="78">
      <formula>RIGHT($C47,5)="quizz"</formula>
    </cfRule>
  </conditionalFormatting>
  <conditionalFormatting sqref="C53:J53">
    <cfRule type="expression" dxfId="26" priority="77">
      <formula>RIGHT($C53,5)="quizz"</formula>
    </cfRule>
  </conditionalFormatting>
  <conditionalFormatting sqref="C57:J57">
    <cfRule type="expression" dxfId="25" priority="74">
      <formula>RIGHT($C57,5)="quizz"</formula>
    </cfRule>
  </conditionalFormatting>
  <conditionalFormatting sqref="C61:J61">
    <cfRule type="expression" dxfId="24" priority="75">
      <formula>RIGHT($C61,5)="quizz"</formula>
    </cfRule>
  </conditionalFormatting>
  <conditionalFormatting sqref="C65:J65">
    <cfRule type="expression" dxfId="23" priority="73">
      <formula>RIGHT($C65,5)="quizz"</formula>
    </cfRule>
  </conditionalFormatting>
  <conditionalFormatting sqref="C72:J72">
    <cfRule type="expression" dxfId="22" priority="72">
      <formula>RIGHT($C72,5)="quizz"</formula>
    </cfRule>
  </conditionalFormatting>
  <conditionalFormatting sqref="C77:J77">
    <cfRule type="expression" dxfId="21" priority="10">
      <formula>RIGHT($C77,5)="quizz"</formula>
    </cfRule>
  </conditionalFormatting>
  <conditionalFormatting sqref="C83:J83">
    <cfRule type="expression" dxfId="20" priority="9">
      <formula>RIGHT($C83,5)="quizz"</formula>
    </cfRule>
  </conditionalFormatting>
  <conditionalFormatting sqref="C89:J89">
    <cfRule type="expression" dxfId="19" priority="8">
      <formula>RIGHT($C89,5)="quizz"</formula>
    </cfRule>
  </conditionalFormatting>
  <conditionalFormatting sqref="C96:J96">
    <cfRule type="expression" dxfId="18" priority="7">
      <formula>RIGHT($C96,5)="quizz"</formula>
    </cfRule>
  </conditionalFormatting>
  <conditionalFormatting sqref="C100:J100">
    <cfRule type="expression" dxfId="17" priority="17">
      <formula>RIGHT($C100,5)="quizz"</formula>
    </cfRule>
  </conditionalFormatting>
  <conditionalFormatting sqref="C106:J106">
    <cfRule type="expression" dxfId="16" priority="6">
      <formula>RIGHT($C106,5)="quizz"</formula>
    </cfRule>
  </conditionalFormatting>
  <conditionalFormatting sqref="C111:J111">
    <cfRule type="expression" dxfId="15" priority="5">
      <formula>RIGHT($C111,5)="quizz"</formula>
    </cfRule>
  </conditionalFormatting>
  <conditionalFormatting sqref="C115:J115">
    <cfRule type="expression" dxfId="14" priority="4">
      <formula>RIGHT($C115,5)="quizz"</formula>
    </cfRule>
  </conditionalFormatting>
  <conditionalFormatting sqref="C119:J119">
    <cfRule type="expression" dxfId="13" priority="3">
      <formula>RIGHT($C119,5)="quizz"</formula>
    </cfRule>
  </conditionalFormatting>
  <conditionalFormatting sqref="C131:J131">
    <cfRule type="expression" dxfId="12" priority="2">
      <formula>RIGHT($C131,5)="quizz"</formula>
    </cfRule>
  </conditionalFormatting>
  <conditionalFormatting sqref="C141:J141">
    <cfRule type="expression" dxfId="11" priority="1">
      <formula>RIGHT($C141,5)="quizz"</formula>
    </cfRule>
  </conditionalFormatting>
  <conditionalFormatting sqref="D33:D34 G37:H37">
    <cfRule type="expression" dxfId="10" priority="118">
      <formula>RIGHT($B37,4)="éval"</formula>
    </cfRule>
  </conditionalFormatting>
  <conditionalFormatting sqref="D37">
    <cfRule type="expression" dxfId="9" priority="120">
      <formula>RIGHT($B41,4)="éval"</formula>
    </cfRule>
  </conditionalFormatting>
  <conditionalFormatting sqref="D85 E110 E114 E122:E124">
    <cfRule type="expression" dxfId="8" priority="135">
      <formula>RIGHT($B87,4)="éval"</formula>
    </cfRule>
  </conditionalFormatting>
  <conditionalFormatting sqref="E117:E118">
    <cfRule type="expression" dxfId="7" priority="31">
      <formula>RIGHT($B119,4)="éval"</formula>
    </cfRule>
  </conditionalFormatting>
  <conditionalFormatting sqref="E127:E130">
    <cfRule type="expression" dxfId="6" priority="29">
      <formula>RIGHT($B132,4)="éval"</formula>
    </cfRule>
  </conditionalFormatting>
  <conditionalFormatting sqref="E136:E140">
    <cfRule type="expression" dxfId="5" priority="144">
      <formula>RIGHT($B142,4)="éval"</formula>
    </cfRule>
  </conditionalFormatting>
  <conditionalFormatting sqref="G33:H34">
    <cfRule type="expression" dxfId="4" priority="132">
      <formula>RIGHT($B36,4)="éval"</formula>
    </cfRule>
  </conditionalFormatting>
  <conditionalFormatting sqref="G36:H36 D41 G41 C69:D69 G69:H69 E108:E109 E112:E113">
    <cfRule type="expression" dxfId="3" priority="113">
      <formula>RIGHT($B37,4)="éval"</formula>
    </cfRule>
  </conditionalFormatting>
  <conditionalFormatting sqref="H37 E125 E133:E135">
    <cfRule type="expression" dxfId="2" priority="137">
      <formula>RIGHT($B42,4)="éval"</formula>
    </cfRule>
  </conditionalFormatting>
  <conditionalFormatting sqref="H38 D42 G42">
    <cfRule type="expression" dxfId="1" priority="115">
      <formula>RIGHT(#REF!,4)="éval"</formula>
    </cfRule>
  </conditionalFormatting>
  <conditionalFormatting sqref="I1:J1 B1:H28 B29:D32 G29:H32 E29:F34 C33:C34 B36:C37 E36:F38 C38 C40 E40:F46 B41:C42 B43:D46 G43:H46 B48:H52 B54:H56 B58:H60 B62:H64 B66 D66 G66:H68 E66:F71 B67:D68 B69:B71 B73:H76 B78:H82 B84:D84 E84:E85 F84:H86 B85:C85 B86:E86 B87:C88 E87:H88 B90:D90 E90:E91 F90:H95 B91:C91 B92:E93 E93:E95 B94:C95 B97:E97 F97:H99 B98:C99 E98:E99 B101:E102 F101:H105 B103:C105 E103:E105 B107:H107 B108:D108 F108:H110 B109:C110 B112:D113 F112:H114 B114:C114 B116:H116 B117:C118 F117:H118 B120:H121 B122:C125 F122:H125 B126:E126 G126:H128 F126:F130 B127:C128 B129 B130:C130 G130:H130 B132:H132 B133:C140 F133:H140 B142:H1048576">
    <cfRule type="expression" dxfId="0" priority="109">
      <formula>RIGHT($B1,4)="éval"</formula>
    </cfRule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D8DB8-A2BD-4E17-BB27-D3DEEE43CD44}">
  <dimension ref="A1:I11"/>
  <sheetViews>
    <sheetView workbookViewId="0">
      <selection activeCell="A11" sqref="A11"/>
    </sheetView>
  </sheetViews>
  <sheetFormatPr baseColWidth="10" defaultRowHeight="15" x14ac:dyDescent="0.25"/>
  <sheetData>
    <row r="1" spans="1:9" x14ac:dyDescent="0.25">
      <c r="A1" t="s">
        <v>737</v>
      </c>
      <c r="E1" t="s">
        <v>738</v>
      </c>
      <c r="G1">
        <f>1960/49</f>
        <v>40</v>
      </c>
      <c r="H1">
        <f>1960/35</f>
        <v>56</v>
      </c>
      <c r="I1">
        <f>1960/42</f>
        <v>46.666666666666664</v>
      </c>
    </row>
    <row r="2" spans="1:9" x14ac:dyDescent="0.25">
      <c r="A2">
        <v>1</v>
      </c>
      <c r="E2">
        <v>60000</v>
      </c>
      <c r="G2">
        <f>G1*7</f>
        <v>280</v>
      </c>
      <c r="H2">
        <f t="shared" ref="H2:I2" si="0">H1*7</f>
        <v>392</v>
      </c>
      <c r="I2">
        <f t="shared" si="0"/>
        <v>326.66666666666663</v>
      </c>
    </row>
    <row r="3" spans="1:9" x14ac:dyDescent="0.25">
      <c r="A3">
        <v>2</v>
      </c>
    </row>
    <row r="4" spans="1:9" x14ac:dyDescent="0.25">
      <c r="A4">
        <v>3</v>
      </c>
    </row>
    <row r="11" spans="1:9" x14ac:dyDescent="0.25">
      <c r="A11" s="8">
        <f>3000/40</f>
        <v>75</v>
      </c>
    </row>
  </sheetData>
  <autoFilter ref="A1:A4" xr:uid="{A726AD9C-14A7-4F41-9150-242418DD24B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Niveau_1</vt:lpstr>
      <vt:lpstr>Niveau_2</vt:lpstr>
      <vt:lpstr>Niveau_3</vt:lpstr>
      <vt:lpstr>plan_niveau1</vt:lpstr>
      <vt:lpstr>plan_niveau2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</dc:creator>
  <cp:lastModifiedBy>Francoise Pervier</cp:lastModifiedBy>
  <cp:lastPrinted>2016-12-28T05:49:13Z</cp:lastPrinted>
  <dcterms:created xsi:type="dcterms:W3CDTF">2016-03-03T13:57:22Z</dcterms:created>
  <dcterms:modified xsi:type="dcterms:W3CDTF">2024-10-31T18:28:55Z</dcterms:modified>
</cp:coreProperties>
</file>